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724B6A6D-313F-42D1-993B-0F4CF180403E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<sst xmlns="http://schemas.openxmlformats.org/spreadsheetml/2006/main" count="325" uniqueCount="64">
  <si>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</si>
  <si>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</si>
  <si>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</si>
  <si>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</si>
  <si>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</si>
  <si>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</si>
  <si>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</si>
  <si>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</si>
  <si>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</si>
  <si>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</si>
  <si>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</si>
  <si>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</si>
  <si>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</si>
  <si>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</si>
  <si>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</si>
  <si>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</si>
  <si>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</si>
  <si>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</si>
  <si>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</si>
  <si>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</si>
  <si>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</si>
  <si>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</si>
  <si>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</si>
  <si>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</si>
  <si>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</si>
  <si>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</si>
  <si>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</si>
  <si>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</si>
  <si>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</si>
  <si>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</si>
  <si>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</si>
  <si>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Оқыту тілі_______Қазақ тілі_________________________________________________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</si>
  <si>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</si>
  <si>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</si>
  <si>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</si>
  <si>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</si>
  <si>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</si>
  <si>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</si>
  <si>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</si>
  <si>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</si>
  <si>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</si>
  <si>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</si>
  <si>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</si>
  <si>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</si>
  <si>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</si>
  <si>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</si>
  <si>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</si>
  <si>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</si>
  <si>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</si>
  <si>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</si>
  <si>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</si>
  <si>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</si>
  <si>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</si>
  <si>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</si>
  <si>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</si>
  <si>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</si>
  <si>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</si>
  <si>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</si>
  <si>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</si>
  <si>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С.Куракбаева</t>
  </si>
  <si>
    <t>Ж.Амантурлиева</t>
  </si>
  <si>
    <t>Ш.Жалгасбаева</t>
  </si>
  <si>
    <t xml:space="preserve">      Мекен-жайы:  Рахат ауылы, Мерей Н.Тлеубергенов 84Б ғимарат</t>
  </si>
  <si>
    <t>Мекен-жайы:  Рахат ауылы, Мерей Н.Тлеубергенов 84Б ғимарат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</si>
</sst>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7" t="s">
        <v>2</v>
      </c>
      <c r="Y2" s="57"/>
    </row>
    <row r="3" spans="1:25" ht="15.6">
      <c r="A3" s="4"/>
      <c r="B3" s="58" t="s">
        <v>3</v>
      </c>
      <c r="C3" s="58"/>
      <c r="D3" s="58"/>
      <c r="E3" s="58"/>
      <c r="F3" s="58"/>
      <c r="G3" s="4"/>
      <c r="H3" s="4"/>
      <c r="I3" s="4"/>
      <c r="J3" s="4"/>
      <c r="K3" s="4"/>
      <c r="L3" s="58" t="s">
        <v>4</v>
      </c>
      <c r="M3" s="58"/>
      <c r="N3" s="58"/>
      <c r="O3" s="58"/>
      <c r="P3" s="58"/>
      <c r="Q3" s="58"/>
      <c r="R3" s="58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59" t="s">
        <v>5</v>
      </c>
      <c r="M4" s="59"/>
      <c r="N4" s="59"/>
      <c r="O4" s="59"/>
      <c r="P4" s="59"/>
      <c r="Q4" s="59"/>
      <c r="R4" s="59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63" t="s">
        <v>6</v>
      </c>
      <c r="B7" s="60" t="s">
        <v>7</v>
      </c>
      <c r="C7" s="60" t="s">
        <v>8</v>
      </c>
      <c r="D7" s="60" t="s">
        <v>9</v>
      </c>
      <c r="E7" s="60" t="s">
        <v>10</v>
      </c>
      <c r="F7" s="60"/>
      <c r="G7" s="60"/>
      <c r="H7" s="60" t="s">
        <v>11</v>
      </c>
      <c r="I7" s="60"/>
      <c r="J7" s="60"/>
      <c r="K7" s="60"/>
      <c r="L7" s="60"/>
      <c r="M7" s="60"/>
      <c r="N7" s="60" t="s">
        <v>12</v>
      </c>
      <c r="O7" s="60"/>
      <c r="P7" s="60"/>
      <c r="Q7" s="60" t="s">
        <v>13</v>
      </c>
      <c r="R7" s="60"/>
      <c r="S7" s="60"/>
      <c r="T7" s="60"/>
      <c r="U7" s="60"/>
      <c r="V7" s="60"/>
      <c r="W7" s="60" t="s">
        <v>14</v>
      </c>
      <c r="X7" s="60"/>
      <c r="Y7" s="60"/>
    </row>
    <row r="8" spans="1:25" ht="14.25" customHeight="1">
      <c r="A8" s="63"/>
      <c r="B8" s="60"/>
      <c r="C8" s="60"/>
      <c r="D8" s="60"/>
      <c r="E8" s="60" t="s">
        <v>15</v>
      </c>
      <c r="F8" s="60" t="s">
        <v>16</v>
      </c>
      <c r="G8" s="60" t="s">
        <v>17</v>
      </c>
      <c r="H8" s="60" t="s">
        <v>18</v>
      </c>
      <c r="I8" s="60"/>
      <c r="J8" s="60"/>
      <c r="K8" s="60" t="s">
        <v>19</v>
      </c>
      <c r="L8" s="60"/>
      <c r="M8" s="60"/>
      <c r="N8" s="60" t="s">
        <v>15</v>
      </c>
      <c r="O8" s="60" t="s">
        <v>16</v>
      </c>
      <c r="P8" s="60" t="s">
        <v>17</v>
      </c>
      <c r="Q8" s="60" t="s">
        <v>20</v>
      </c>
      <c r="R8" s="60"/>
      <c r="S8" s="60"/>
      <c r="T8" s="60" t="s">
        <v>21</v>
      </c>
      <c r="U8" s="60"/>
      <c r="V8" s="60"/>
      <c r="W8" s="41"/>
      <c r="X8" s="41"/>
      <c r="Y8" s="41"/>
    </row>
    <row r="9" spans="1:25" ht="128.25" customHeight="1">
      <c r="A9" s="63"/>
      <c r="B9" s="60"/>
      <c r="C9" s="60"/>
      <c r="D9" s="60"/>
      <c r="E9" s="60"/>
      <c r="F9" s="60"/>
      <c r="G9" s="60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60"/>
      <c r="O9" s="60"/>
      <c r="P9" s="60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61" t="s">
        <v>22</v>
      </c>
      <c r="B17" s="61"/>
      <c r="C17" s="61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62" t="s">
        <v>23</v>
      </c>
      <c r="B18" s="62"/>
      <c r="C18" s="62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A18:C18"/>
    <mergeCell ref="A7:A9"/>
    <mergeCell ref="B7:B9"/>
    <mergeCell ref="C7:C9"/>
    <mergeCell ref="D7:D9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X2:Y2"/>
    <mergeCell ref="B3:F3"/>
    <mergeCell ref="L3:R3"/>
    <mergeCell ref="L4:R4"/>
    <mergeCell ref="E7:G7"/>
    <mergeCell ref="H7:M7"/>
    <mergeCell ref="N7:P7"/>
    <mergeCell ref="Q7:V7"/>
    <mergeCell ref="W7:Y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zoomScale="70" zoomScaleNormal="70" workbookViewId="0">
      <selection activeCell="L3" sqref="L3:R3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64" t="s">
        <v>24</v>
      </c>
      <c r="C2" s="64"/>
      <c r="D2" s="64"/>
      <c r="E2" s="64"/>
      <c r="F2" s="64"/>
      <c r="G2" s="64"/>
      <c r="H2" s="5"/>
      <c r="I2" s="5"/>
      <c r="J2" s="5"/>
      <c r="K2" s="5"/>
      <c r="L2" s="64" t="s">
        <v>57</v>
      </c>
      <c r="M2" s="64"/>
      <c r="N2" s="64"/>
      <c r="O2" s="64"/>
      <c r="P2" s="64"/>
      <c r="Q2" s="64"/>
      <c r="R2" s="64"/>
      <c r="S2" s="64"/>
      <c r="T2" s="64"/>
      <c r="U2" s="6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7" t="s">
        <v>2</v>
      </c>
      <c r="AH2" s="57"/>
    </row>
    <row r="3" spans="1:34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65" t="s">
        <v>62</v>
      </c>
      <c r="M3" s="65"/>
      <c r="N3" s="65"/>
      <c r="O3" s="65"/>
      <c r="P3" s="65"/>
      <c r="Q3" s="65"/>
      <c r="R3" s="65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66" t="s">
        <v>49</v>
      </c>
      <c r="M4" s="66"/>
      <c r="N4" s="66"/>
      <c r="O4" s="66"/>
      <c r="P4" s="66"/>
      <c r="Q4" s="66"/>
      <c r="R4" s="66"/>
      <c r="S4" s="66"/>
      <c r="T4" s="66"/>
      <c r="U4" s="66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70"/>
      <c r="N7" s="67" t="s">
        <v>12</v>
      </c>
      <c r="O7" s="67"/>
      <c r="P7" s="67"/>
      <c r="Q7" s="68" t="s">
        <v>13</v>
      </c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70"/>
      <c r="AF7" s="60" t="s">
        <v>14</v>
      </c>
      <c r="AG7" s="60"/>
      <c r="AH7" s="60"/>
    </row>
    <row r="8" spans="1:34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67" t="s">
        <v>18</v>
      </c>
      <c r="I8" s="67"/>
      <c r="J8" s="67"/>
      <c r="K8" s="67" t="s">
        <v>19</v>
      </c>
      <c r="L8" s="67"/>
      <c r="M8" s="67"/>
      <c r="N8" s="71" t="s">
        <v>15</v>
      </c>
      <c r="O8" s="71" t="s">
        <v>16</v>
      </c>
      <c r="P8" s="71" t="s">
        <v>17</v>
      </c>
      <c r="Q8" s="67" t="s">
        <v>25</v>
      </c>
      <c r="R8" s="67"/>
      <c r="S8" s="67"/>
      <c r="T8" s="67" t="s">
        <v>20</v>
      </c>
      <c r="U8" s="67"/>
      <c r="V8" s="67"/>
      <c r="W8" s="67" t="s">
        <v>26</v>
      </c>
      <c r="X8" s="67"/>
      <c r="Y8" s="67"/>
      <c r="Z8" s="68" t="s">
        <v>27</v>
      </c>
      <c r="AA8" s="69"/>
      <c r="AB8" s="70"/>
      <c r="AC8" s="68" t="s">
        <v>21</v>
      </c>
      <c r="AD8" s="69"/>
      <c r="AE8" s="70"/>
      <c r="AF8" s="73" t="s">
        <v>15</v>
      </c>
      <c r="AG8" s="73" t="s">
        <v>16</v>
      </c>
      <c r="AH8" s="73" t="s">
        <v>17</v>
      </c>
    </row>
    <row r="9" spans="1:34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72"/>
      <c r="O9" s="72"/>
      <c r="P9" s="72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74"/>
      <c r="AG9" s="74"/>
      <c r="AH9" s="74"/>
    </row>
    <row r="10" spans="1:34" ht="15.6">
      <c r="A10" s="34">
        <v>1</v>
      </c>
      <c r="B10" s="34" t="s">
        <v>48</v>
      </c>
      <c r="C10" t="s">
        <v>61</v>
      </c>
      <c r="D10" s="11">
        <v>20</v>
      </c>
      <c r="E10" s="11">
        <v>0</v>
      </c>
      <c r="F10" s="11">
        <v>8</v>
      </c>
      <c r="G10" s="11">
        <v>12</v>
      </c>
      <c r="H10" s="11">
        <v>0</v>
      </c>
      <c r="I10" s="11">
        <v>7</v>
      </c>
      <c r="J10" s="11">
        <v>13</v>
      </c>
      <c r="K10" s="11">
        <v>0</v>
      </c>
      <c r="L10" s="11">
        <v>7</v>
      </c>
      <c r="M10" s="11">
        <v>13</v>
      </c>
      <c r="N10" s="11">
        <v>0</v>
      </c>
      <c r="O10" s="11">
        <v>7</v>
      </c>
      <c r="P10" s="11">
        <v>13</v>
      </c>
      <c r="Q10" s="11">
        <v>0</v>
      </c>
      <c r="R10" s="11">
        <v>6</v>
      </c>
      <c r="S10" s="11">
        <v>14</v>
      </c>
      <c r="T10" s="11">
        <v>0</v>
      </c>
      <c r="U10" s="11">
        <v>6</v>
      </c>
      <c r="V10" s="11">
        <v>14</v>
      </c>
      <c r="W10" s="11">
        <v>0</v>
      </c>
      <c r="X10" s="11">
        <v>7</v>
      </c>
      <c r="Y10" s="11">
        <v>13</v>
      </c>
      <c r="Z10" s="11">
        <v>0</v>
      </c>
      <c r="AA10" s="11">
        <v>7</v>
      </c>
      <c r="AB10" s="11">
        <v>13</v>
      </c>
      <c r="AC10" s="11">
        <v>0</v>
      </c>
      <c r="AD10" s="11">
        <v>7</v>
      </c>
      <c r="AE10" s="11">
        <v>13</v>
      </c>
      <c r="AF10" s="11">
        <v>0</v>
      </c>
      <c r="AG10" s="11">
        <v>6</v>
      </c>
      <c r="AH10" s="11">
        <v>14</v>
      </c>
    </row>
    <row r="11" spans="1:34" ht="15.6">
      <c r="A11" s="75"/>
      <c r="B11" s="76"/>
      <c r="C11" s="77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0</v>
      </c>
      <c r="X11" s="11">
        <f t="shared" si="0"/>
        <v>7</v>
      </c>
      <c r="Y11" s="11">
        <f t="shared" si="0"/>
        <v>13</v>
      </c>
      <c r="Z11" s="11">
        <f t="shared" si="0"/>
        <v>0</v>
      </c>
      <c r="AA11" s="11">
        <f t="shared" si="0"/>
        <v>7</v>
      </c>
      <c r="AB11" s="11">
        <f t="shared" si="0"/>
        <v>13</v>
      </c>
      <c r="AC11" s="11">
        <f t="shared" si="0"/>
        <v>0</v>
      </c>
      <c r="AD11" s="11">
        <f t="shared" si="0"/>
        <v>7</v>
      </c>
      <c r="AE11" s="11">
        <f t="shared" si="0"/>
        <v>13</v>
      </c>
      <c r="AF11" s="11">
        <f t="shared" si="0"/>
        <v>0</v>
      </c>
      <c r="AG11" s="11">
        <f t="shared" si="0"/>
        <v>6</v>
      </c>
      <c r="AH11" s="11">
        <f t="shared" si="0"/>
        <v>14</v>
      </c>
    </row>
    <row r="12" spans="1:34" ht="15.6">
      <c r="A12" s="78" t="s">
        <v>23</v>
      </c>
      <c r="B12" s="79"/>
      <c r="C12" s="79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0</v>
      </c>
      <c r="X12" s="11">
        <f>X11*100/D11</f>
        <v>35</v>
      </c>
      <c r="Y12" s="11">
        <f>Y11*100/D11</f>
        <v>65</v>
      </c>
      <c r="Z12" s="11">
        <f>Z11*100/D11</f>
        <v>0</v>
      </c>
      <c r="AA12" s="11">
        <f>AA11*100/D11</f>
        <v>35</v>
      </c>
      <c r="AB12" s="11">
        <f>AB11*100/D11</f>
        <v>65</v>
      </c>
      <c r="AC12" s="11">
        <f>AC11*100/D11</f>
        <v>0</v>
      </c>
      <c r="AD12" s="11">
        <f>AD11*100/D11</f>
        <v>35</v>
      </c>
      <c r="AE12" s="11">
        <f>AE11*100/D11</f>
        <v>65</v>
      </c>
      <c r="AF12" s="11">
        <f>AF11*100/D11</f>
        <v>0</v>
      </c>
      <c r="AG12" s="11">
        <f>AG11*100/D11</f>
        <v>30</v>
      </c>
      <c r="AH12" s="11">
        <f>AH11*100/D11</f>
        <v>70</v>
      </c>
    </row>
    <row r="22" ht="17.25" customHeight="1"/>
  </sheetData>
  <mergeCells count="33">
    <mergeCell ref="D7:D9"/>
    <mergeCell ref="E8:E9"/>
    <mergeCell ref="F8:F9"/>
    <mergeCell ref="G8:G9"/>
    <mergeCell ref="N8:N9"/>
    <mergeCell ref="A11:C11"/>
    <mergeCell ref="A12:C12"/>
    <mergeCell ref="A7:A9"/>
    <mergeCell ref="B7:B9"/>
    <mergeCell ref="C7:C9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L4:U4"/>
    <mergeCell ref="E7:G7"/>
    <mergeCell ref="H7:M7"/>
    <mergeCell ref="N7:P7"/>
    <mergeCell ref="Q7:AE7"/>
    <mergeCell ref="B2:G2"/>
    <mergeCell ref="L2:U2"/>
    <mergeCell ref="AG2:AH2"/>
    <mergeCell ref="B3:F3"/>
    <mergeCell ref="L3:R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zoomScale="80" zoomScaleNormal="80" workbookViewId="0">
      <selection activeCell="O3" sqref="O3:U3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64" t="s">
        <v>28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58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63</v>
      </c>
      <c r="P3" s="64"/>
      <c r="Q3" s="64"/>
      <c r="R3" s="64"/>
      <c r="S3" s="64"/>
      <c r="T3" s="64"/>
      <c r="U3" s="64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93" t="s">
        <v>6</v>
      </c>
      <c r="B7" s="71" t="s">
        <v>7</v>
      </c>
      <c r="C7" s="71" t="s">
        <v>8</v>
      </c>
      <c r="D7" s="71" t="s">
        <v>9</v>
      </c>
      <c r="E7" s="62" t="s">
        <v>10</v>
      </c>
      <c r="F7" s="62"/>
      <c r="G7" s="62"/>
      <c r="H7" s="78" t="s">
        <v>11</v>
      </c>
      <c r="I7" s="79"/>
      <c r="J7" s="79"/>
      <c r="K7" s="79"/>
      <c r="L7" s="79"/>
      <c r="M7" s="79"/>
      <c r="N7" s="79"/>
      <c r="O7" s="79"/>
      <c r="P7" s="84"/>
      <c r="Q7" s="60" t="s">
        <v>12</v>
      </c>
      <c r="R7" s="60"/>
      <c r="S7" s="60"/>
      <c r="T7" s="85" t="s">
        <v>13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  <c r="AI7" s="60" t="s">
        <v>14</v>
      </c>
      <c r="AJ7" s="60"/>
      <c r="AK7" s="60"/>
    </row>
    <row r="8" spans="1:37" ht="15.75" customHeight="1">
      <c r="A8" s="94"/>
      <c r="B8" s="72"/>
      <c r="C8" s="72"/>
      <c r="D8" s="72"/>
      <c r="E8" s="71" t="s">
        <v>15</v>
      </c>
      <c r="F8" s="71" t="s">
        <v>16</v>
      </c>
      <c r="G8" s="71" t="s">
        <v>17</v>
      </c>
      <c r="H8" s="88" t="s">
        <v>18</v>
      </c>
      <c r="I8" s="89"/>
      <c r="J8" s="89"/>
      <c r="K8" s="79" t="s">
        <v>19</v>
      </c>
      <c r="L8" s="79"/>
      <c r="M8" s="84"/>
      <c r="N8" s="90" t="s">
        <v>29</v>
      </c>
      <c r="O8" s="91"/>
      <c r="P8" s="92"/>
      <c r="Q8" s="73" t="s">
        <v>15</v>
      </c>
      <c r="R8" s="73" t="s">
        <v>16</v>
      </c>
      <c r="S8" s="73" t="s">
        <v>17</v>
      </c>
      <c r="T8" s="81" t="s">
        <v>25</v>
      </c>
      <c r="U8" s="82"/>
      <c r="V8" s="83"/>
      <c r="W8" s="81" t="s">
        <v>20</v>
      </c>
      <c r="X8" s="82"/>
      <c r="Y8" s="83"/>
      <c r="Z8" s="95" t="s">
        <v>26</v>
      </c>
      <c r="AA8" s="96"/>
      <c r="AB8" s="97"/>
      <c r="AC8" s="95" t="s">
        <v>27</v>
      </c>
      <c r="AD8" s="96"/>
      <c r="AE8" s="97"/>
      <c r="AF8" s="95" t="s">
        <v>21</v>
      </c>
      <c r="AG8" s="96"/>
      <c r="AH8" s="97"/>
      <c r="AI8" s="73" t="s">
        <v>15</v>
      </c>
      <c r="AJ8" s="73" t="s">
        <v>16</v>
      </c>
      <c r="AK8" s="73" t="s">
        <v>17</v>
      </c>
    </row>
    <row r="9" spans="1:37" s="43" customFormat="1" ht="115.5" customHeight="1">
      <c r="A9" s="63"/>
      <c r="B9" s="72"/>
      <c r="C9" s="72"/>
      <c r="D9" s="72"/>
      <c r="E9" s="72"/>
      <c r="F9" s="72"/>
      <c r="G9" s="72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74"/>
      <c r="R9" s="74"/>
      <c r="S9" s="74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74"/>
      <c r="AJ9" s="74"/>
      <c r="AK9" s="74"/>
    </row>
    <row r="10" spans="1:37" ht="15.6">
      <c r="A10" s="28">
        <v>1</v>
      </c>
      <c r="B10" s="45" t="s">
        <v>50</v>
      </c>
      <c r="C10" s="34" t="s">
        <v>59</v>
      </c>
      <c r="D10" s="11">
        <v>20</v>
      </c>
      <c r="E10" s="11">
        <v>0</v>
      </c>
      <c r="F10" s="11">
        <v>12</v>
      </c>
      <c r="G10" s="11">
        <v>8</v>
      </c>
      <c r="H10" s="11">
        <v>0</v>
      </c>
      <c r="I10" s="11">
        <v>12</v>
      </c>
      <c r="J10" s="11">
        <v>8</v>
      </c>
      <c r="K10" s="11">
        <v>0</v>
      </c>
      <c r="L10" s="11">
        <v>14</v>
      </c>
      <c r="M10" s="11">
        <v>6</v>
      </c>
      <c r="N10" s="11">
        <v>0</v>
      </c>
      <c r="O10" s="11">
        <v>7</v>
      </c>
      <c r="P10" s="11">
        <v>13</v>
      </c>
      <c r="Q10" s="11">
        <v>0</v>
      </c>
      <c r="R10" s="11">
        <v>7</v>
      </c>
      <c r="S10" s="11">
        <v>13</v>
      </c>
      <c r="T10" s="11">
        <v>0</v>
      </c>
      <c r="U10" s="11">
        <v>14</v>
      </c>
      <c r="V10" s="11">
        <v>6</v>
      </c>
      <c r="W10" s="11">
        <v>0</v>
      </c>
      <c r="X10" s="11">
        <v>7</v>
      </c>
      <c r="Y10" s="11">
        <v>13</v>
      </c>
      <c r="Z10" s="11">
        <v>0</v>
      </c>
      <c r="AA10" s="11">
        <v>7</v>
      </c>
      <c r="AB10" s="11">
        <v>13</v>
      </c>
      <c r="AC10" s="11">
        <v>0</v>
      </c>
      <c r="AD10" s="11">
        <v>7</v>
      </c>
      <c r="AE10" s="11">
        <v>13</v>
      </c>
      <c r="AF10" s="11">
        <v>0</v>
      </c>
      <c r="AG10" s="11">
        <v>14</v>
      </c>
      <c r="AH10" s="11">
        <v>6</v>
      </c>
      <c r="AI10" s="11">
        <v>0</v>
      </c>
      <c r="AJ10" s="11">
        <v>13</v>
      </c>
      <c r="AK10" s="11">
        <v>7</v>
      </c>
    </row>
    <row r="11" spans="1:37" ht="15.6">
      <c r="A11" s="90" t="s">
        <v>22</v>
      </c>
      <c r="B11" s="91"/>
      <c r="C11" s="92"/>
      <c r="D11" s="16">
        <f t="shared" ref="D11:S11" si="0">SUM(D10:D10)</f>
        <v>20</v>
      </c>
      <c r="E11" s="11">
        <f t="shared" si="0"/>
        <v>0</v>
      </c>
      <c r="F11" s="11">
        <f t="shared" si="0"/>
        <v>12</v>
      </c>
      <c r="G11" s="11">
        <f t="shared" si="0"/>
        <v>8</v>
      </c>
      <c r="H11" s="11">
        <f t="shared" si="0"/>
        <v>0</v>
      </c>
      <c r="I11" s="11">
        <f t="shared" si="0"/>
        <v>12</v>
      </c>
      <c r="J11" s="11">
        <f t="shared" si="0"/>
        <v>8</v>
      </c>
      <c r="K11" s="11">
        <f t="shared" si="0"/>
        <v>0</v>
      </c>
      <c r="L11" s="11">
        <f t="shared" si="0"/>
        <v>14</v>
      </c>
      <c r="M11" s="11">
        <f t="shared" si="0"/>
        <v>6</v>
      </c>
      <c r="N11" s="11">
        <f t="shared" si="0"/>
        <v>0</v>
      </c>
      <c r="O11" s="11">
        <f t="shared" si="0"/>
        <v>7</v>
      </c>
      <c r="P11" s="11">
        <f t="shared" si="0"/>
        <v>13</v>
      </c>
      <c r="Q11" s="11">
        <f t="shared" si="0"/>
        <v>0</v>
      </c>
      <c r="R11" s="11">
        <f t="shared" si="0"/>
        <v>7</v>
      </c>
      <c r="S11" s="11">
        <f t="shared" si="0"/>
        <v>13</v>
      </c>
      <c r="T11" s="11">
        <v>128</v>
      </c>
      <c r="U11" s="11">
        <f>SUM(U10:U10)</f>
        <v>14</v>
      </c>
      <c r="V11" s="11">
        <f>SUM(V10:V10)</f>
        <v>6</v>
      </c>
      <c r="W11" s="11">
        <f>SUM(W10:W10)</f>
        <v>0</v>
      </c>
      <c r="X11" s="11">
        <f>SUM(X10:X10)</f>
        <v>7</v>
      </c>
      <c r="Y11" s="11">
        <v>10</v>
      </c>
      <c r="Z11" s="11">
        <f t="shared" ref="Z11:AK11" si="1">SUM(Z10:Z10)</f>
        <v>0</v>
      </c>
      <c r="AA11" s="11">
        <f t="shared" si="1"/>
        <v>7</v>
      </c>
      <c r="AB11" s="11">
        <f t="shared" si="1"/>
        <v>13</v>
      </c>
      <c r="AC11" s="11">
        <f t="shared" si="1"/>
        <v>0</v>
      </c>
      <c r="AD11" s="11">
        <f t="shared" si="1"/>
        <v>7</v>
      </c>
      <c r="AE11" s="11">
        <f t="shared" si="1"/>
        <v>13</v>
      </c>
      <c r="AF11" s="11">
        <f t="shared" si="1"/>
        <v>0</v>
      </c>
      <c r="AG11" s="11">
        <f t="shared" si="1"/>
        <v>14</v>
      </c>
      <c r="AH11" s="11">
        <f t="shared" si="1"/>
        <v>6</v>
      </c>
      <c r="AI11" s="11">
        <f t="shared" si="1"/>
        <v>0</v>
      </c>
      <c r="AJ11" s="11">
        <f t="shared" si="1"/>
        <v>13</v>
      </c>
      <c r="AK11" s="11">
        <f t="shared" si="1"/>
        <v>7</v>
      </c>
    </row>
    <row r="12" spans="1:37" ht="15.6">
      <c r="A12" s="78" t="s">
        <v>23</v>
      </c>
      <c r="B12" s="79"/>
      <c r="C12" s="79"/>
      <c r="D12" s="42">
        <f>D11*100/D11</f>
        <v>100</v>
      </c>
      <c r="E12" s="20">
        <f>E11*100/D11</f>
        <v>0</v>
      </c>
      <c r="F12" s="20">
        <f>F11*100/D11</f>
        <v>60</v>
      </c>
      <c r="G12" s="20">
        <f>G11*100/D11</f>
        <v>40</v>
      </c>
      <c r="H12" s="20">
        <f>H11*100/D11</f>
        <v>0</v>
      </c>
      <c r="I12" s="20">
        <f>I11*100/D11</f>
        <v>60</v>
      </c>
      <c r="J12" s="20">
        <f>J11*100/D11</f>
        <v>40</v>
      </c>
      <c r="K12" s="20">
        <f>K11*100/D11</f>
        <v>0</v>
      </c>
      <c r="L12" s="20">
        <f>L11*100/D11</f>
        <v>70</v>
      </c>
      <c r="M12" s="20">
        <f>M11*100/D11</f>
        <v>30</v>
      </c>
      <c r="N12" s="20">
        <f>N11*100/D11</f>
        <v>0</v>
      </c>
      <c r="O12" s="20">
        <f>O11*100/D11</f>
        <v>35</v>
      </c>
      <c r="P12" s="20">
        <f>P11*100/D11</f>
        <v>65</v>
      </c>
      <c r="Q12" s="20">
        <f>Q11*100/D11</f>
        <v>0</v>
      </c>
      <c r="R12" s="20">
        <f>R11*100/D11</f>
        <v>35</v>
      </c>
      <c r="S12" s="20">
        <f>S11*100/D11</f>
        <v>65</v>
      </c>
      <c r="T12" s="20">
        <f>T11*100/D11</f>
        <v>640</v>
      </c>
      <c r="U12" s="20">
        <f>U11*100/D11</f>
        <v>70</v>
      </c>
      <c r="V12" s="20">
        <f>V11*100/D11</f>
        <v>30</v>
      </c>
      <c r="W12" s="20">
        <f>W11*100/D11</f>
        <v>0</v>
      </c>
      <c r="X12" s="20">
        <f>X11*100/D11</f>
        <v>35</v>
      </c>
      <c r="Y12" s="11">
        <v>10</v>
      </c>
      <c r="Z12" s="20">
        <f>Z11*100/D11</f>
        <v>0</v>
      </c>
      <c r="AA12" s="20">
        <f>AA11*100/D11</f>
        <v>35</v>
      </c>
      <c r="AB12" s="20">
        <f>AB11*100/D11</f>
        <v>65</v>
      </c>
      <c r="AC12" s="20">
        <f>AC11*100/D11</f>
        <v>0</v>
      </c>
      <c r="AD12" s="20">
        <f>AD11*100/D11</f>
        <v>35</v>
      </c>
      <c r="AE12" s="20">
        <f>AE11*100/D11</f>
        <v>65</v>
      </c>
      <c r="AF12" s="20">
        <f>AF11*100/D11</f>
        <v>0</v>
      </c>
      <c r="AG12" s="20">
        <f>AG11*100/D11</f>
        <v>70</v>
      </c>
      <c r="AH12" s="20">
        <f>AH11*100/D11</f>
        <v>30</v>
      </c>
      <c r="AI12" s="20">
        <f>AI11*100/D11</f>
        <v>0</v>
      </c>
      <c r="AJ12" s="20">
        <f>AJ11*100/D11</f>
        <v>65</v>
      </c>
      <c r="AK12" s="20">
        <f>AK11*100/D11</f>
        <v>35</v>
      </c>
    </row>
    <row r="20" ht="18.75" customHeight="1"/>
  </sheetData>
  <mergeCells count="32">
    <mergeCell ref="AI8:AI9"/>
    <mergeCell ref="AJ8:AJ9"/>
    <mergeCell ref="AK8:AK9"/>
    <mergeCell ref="Z8:AB8"/>
    <mergeCell ref="AC8:AE8"/>
    <mergeCell ref="AF8:AH8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O3" sqref="O3:T3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64" t="s">
        <v>30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64" t="s">
        <v>57</v>
      </c>
      <c r="P2" s="64"/>
      <c r="Q2" s="64"/>
      <c r="R2" s="64"/>
      <c r="S2" s="64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63</v>
      </c>
      <c r="P3" s="64"/>
      <c r="Q3" s="64"/>
      <c r="R3" s="64"/>
      <c r="S3" s="64"/>
      <c r="T3" s="64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66" t="s">
        <v>31</v>
      </c>
      <c r="P4" s="66"/>
      <c r="Q4" s="66"/>
      <c r="R4" s="66"/>
      <c r="S4" s="66"/>
      <c r="T4" s="6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70"/>
      <c r="Q7" s="67" t="s">
        <v>12</v>
      </c>
      <c r="R7" s="67"/>
      <c r="S7" s="67"/>
      <c r="T7" s="68" t="s">
        <v>13</v>
      </c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70"/>
      <c r="AI7" s="60" t="s">
        <v>14</v>
      </c>
      <c r="AJ7" s="60"/>
      <c r="AK7" s="60"/>
    </row>
    <row r="8" spans="1:37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98" t="s">
        <v>18</v>
      </c>
      <c r="I8" s="98"/>
      <c r="J8" s="98"/>
      <c r="K8" s="67" t="s">
        <v>19</v>
      </c>
      <c r="L8" s="67"/>
      <c r="M8" s="67"/>
      <c r="N8" s="80" t="s">
        <v>29</v>
      </c>
      <c r="O8" s="80"/>
      <c r="P8" s="80"/>
      <c r="Q8" s="71" t="s">
        <v>15</v>
      </c>
      <c r="R8" s="71" t="s">
        <v>16</v>
      </c>
      <c r="S8" s="71" t="s">
        <v>17</v>
      </c>
      <c r="T8" s="98" t="s">
        <v>25</v>
      </c>
      <c r="U8" s="98"/>
      <c r="V8" s="98"/>
      <c r="W8" s="98" t="s">
        <v>20</v>
      </c>
      <c r="X8" s="98"/>
      <c r="Y8" s="98"/>
      <c r="Z8" s="80" t="s">
        <v>26</v>
      </c>
      <c r="AA8" s="80"/>
      <c r="AB8" s="80"/>
      <c r="AC8" s="80" t="s">
        <v>27</v>
      </c>
      <c r="AD8" s="80"/>
      <c r="AE8" s="80"/>
      <c r="AF8" s="99" t="s">
        <v>21</v>
      </c>
      <c r="AG8" s="99"/>
      <c r="AH8" s="100"/>
      <c r="AI8" s="73" t="s">
        <v>15</v>
      </c>
      <c r="AJ8" s="73" t="s">
        <v>16</v>
      </c>
      <c r="AK8" s="73" t="s">
        <v>17</v>
      </c>
    </row>
    <row r="9" spans="1:37" ht="114.75" customHeight="1">
      <c r="A9" s="80"/>
      <c r="B9" s="67"/>
      <c r="C9" s="67"/>
      <c r="D9" s="67"/>
      <c r="E9" s="72"/>
      <c r="F9" s="72"/>
      <c r="G9" s="72"/>
      <c r="H9" s="53" t="s">
        <v>15</v>
      </c>
      <c r="I9" s="53" t="s">
        <v>16</v>
      </c>
      <c r="J9" s="53" t="s">
        <v>17</v>
      </c>
      <c r="K9" s="53" t="s">
        <v>15</v>
      </c>
      <c r="L9" s="53" t="s">
        <v>16</v>
      </c>
      <c r="M9" s="53" t="s">
        <v>17</v>
      </c>
      <c r="N9" s="53" t="s">
        <v>15</v>
      </c>
      <c r="O9" s="53" t="s">
        <v>16</v>
      </c>
      <c r="P9" s="53" t="s">
        <v>17</v>
      </c>
      <c r="Q9" s="72"/>
      <c r="R9" s="72"/>
      <c r="S9" s="72"/>
      <c r="T9" s="53" t="s">
        <v>15</v>
      </c>
      <c r="U9" s="53" t="s">
        <v>16</v>
      </c>
      <c r="V9" s="53" t="s">
        <v>17</v>
      </c>
      <c r="W9" s="53" t="s">
        <v>15</v>
      </c>
      <c r="X9" s="53" t="s">
        <v>16</v>
      </c>
      <c r="Y9" s="53" t="s">
        <v>17</v>
      </c>
      <c r="Z9" s="53" t="s">
        <v>15</v>
      </c>
      <c r="AA9" s="53" t="s">
        <v>16</v>
      </c>
      <c r="AB9" s="53" t="s">
        <v>17</v>
      </c>
      <c r="AC9" s="53" t="s">
        <v>15</v>
      </c>
      <c r="AD9" s="53" t="s">
        <v>16</v>
      </c>
      <c r="AE9" s="53" t="s">
        <v>17</v>
      </c>
      <c r="AF9" s="53" t="s">
        <v>15</v>
      </c>
      <c r="AG9" s="53" t="s">
        <v>16</v>
      </c>
      <c r="AH9" s="53" t="s">
        <v>17</v>
      </c>
      <c r="AI9" s="74"/>
      <c r="AJ9" s="74"/>
      <c r="AK9" s="74"/>
    </row>
    <row r="10" spans="1:37" s="31" customFormat="1" ht="15.6">
      <c r="A10" s="52">
        <v>1</v>
      </c>
      <c r="B10" s="34" t="s">
        <v>51</v>
      </c>
      <c r="C10" s="31" t="s">
        <v>60</v>
      </c>
      <c r="D10" s="56">
        <v>20</v>
      </c>
      <c r="E10" s="56">
        <v>0</v>
      </c>
      <c r="F10" s="56">
        <v>11</v>
      </c>
      <c r="G10" s="56">
        <v>9</v>
      </c>
      <c r="H10" s="56">
        <v>0</v>
      </c>
      <c r="I10" s="56">
        <v>8</v>
      </c>
      <c r="J10" s="56">
        <v>12</v>
      </c>
      <c r="K10" s="56">
        <v>0</v>
      </c>
      <c r="L10" s="56">
        <v>7</v>
      </c>
      <c r="M10" s="56">
        <v>13</v>
      </c>
      <c r="N10" s="31">
        <v>0</v>
      </c>
      <c r="O10" s="31">
        <v>7</v>
      </c>
      <c r="P10" s="31">
        <v>13</v>
      </c>
      <c r="Q10" s="31">
        <v>0</v>
      </c>
      <c r="R10" s="31">
        <v>8</v>
      </c>
      <c r="S10" s="31">
        <v>12</v>
      </c>
      <c r="T10" s="11">
        <v>0</v>
      </c>
      <c r="U10" s="11">
        <v>8</v>
      </c>
      <c r="V10" s="11">
        <v>12</v>
      </c>
      <c r="W10" s="11">
        <v>0</v>
      </c>
      <c r="X10" s="11">
        <v>7</v>
      </c>
      <c r="Y10" s="11">
        <v>13</v>
      </c>
      <c r="Z10" s="11">
        <v>0</v>
      </c>
      <c r="AA10" s="11">
        <v>8</v>
      </c>
      <c r="AB10" s="11">
        <v>12</v>
      </c>
      <c r="AC10" s="11">
        <v>0</v>
      </c>
      <c r="AD10" s="11">
        <v>8</v>
      </c>
      <c r="AE10" s="11">
        <v>12</v>
      </c>
      <c r="AF10" s="11">
        <v>0</v>
      </c>
      <c r="AG10" s="11">
        <v>11</v>
      </c>
      <c r="AH10" s="11">
        <v>9</v>
      </c>
      <c r="AI10" s="11">
        <v>0</v>
      </c>
      <c r="AJ10" s="11">
        <v>11</v>
      </c>
      <c r="AK10" s="11">
        <v>9</v>
      </c>
    </row>
    <row r="11" spans="1:37" ht="15.6">
      <c r="A11" s="101" t="s">
        <v>22</v>
      </c>
      <c r="B11" s="102"/>
      <c r="C11" s="103"/>
      <c r="D11" s="54">
        <f>SUM('кіші топ'!D10:D10)</f>
        <v>20</v>
      </c>
      <c r="E11" s="55">
        <f>SUM('кіші топ'!E10:E10)</f>
        <v>0</v>
      </c>
      <c r="F11" s="55">
        <f>SUM('кіші топ'!F10:F10)</f>
        <v>8</v>
      </c>
      <c r="G11" s="55">
        <f>SUM('кіші топ'!G10:G10)</f>
        <v>12</v>
      </c>
      <c r="H11" s="55">
        <f>SUM('кіші топ'!H10:H10)</f>
        <v>0</v>
      </c>
      <c r="I11" s="55">
        <f>SUM('кіші топ'!I10:I10)</f>
        <v>7</v>
      </c>
      <c r="J11" s="55">
        <f>SUM('кіші топ'!J10:J10)</f>
        <v>13</v>
      </c>
      <c r="K11" s="55">
        <f>SUM('кіші топ'!K10:K10)</f>
        <v>0</v>
      </c>
      <c r="L11" s="55">
        <f>SUM('кіші топ'!L10:L10)</f>
        <v>7</v>
      </c>
      <c r="M11" s="55">
        <f>SUM('кіші топ'!M10:M10)</f>
        <v>13</v>
      </c>
      <c r="N11" s="55">
        <f>SUM('кіші топ'!N10:N10)</f>
        <v>0</v>
      </c>
      <c r="O11" s="55">
        <f>SUM('кіші топ'!O10:O10)</f>
        <v>7</v>
      </c>
      <c r="P11" s="55">
        <f>SUM('кіші топ'!P10:P10)</f>
        <v>13</v>
      </c>
      <c r="Q11" s="55">
        <f>SUM('кіші топ'!Q10:Q10)</f>
        <v>0</v>
      </c>
      <c r="R11" s="55">
        <f>SUM('кіші топ'!R10:R10)</f>
        <v>6</v>
      </c>
      <c r="S11" s="55">
        <f>SUM('кіші топ'!S10:S10)</f>
        <v>14</v>
      </c>
      <c r="T11" s="55">
        <f t="shared" ref="T11:AK11" si="0">SUM(T10:T10)</f>
        <v>0</v>
      </c>
      <c r="U11" s="55">
        <f t="shared" si="0"/>
        <v>8</v>
      </c>
      <c r="V11" s="55">
        <f t="shared" si="0"/>
        <v>12</v>
      </c>
      <c r="W11" s="55">
        <f t="shared" si="0"/>
        <v>0</v>
      </c>
      <c r="X11" s="55">
        <f t="shared" si="0"/>
        <v>7</v>
      </c>
      <c r="Y11" s="55">
        <f t="shared" si="0"/>
        <v>13</v>
      </c>
      <c r="Z11" s="55">
        <f t="shared" si="0"/>
        <v>0</v>
      </c>
      <c r="AA11" s="55">
        <f t="shared" si="0"/>
        <v>8</v>
      </c>
      <c r="AB11" s="55">
        <f t="shared" si="0"/>
        <v>12</v>
      </c>
      <c r="AC11" s="55">
        <f t="shared" si="0"/>
        <v>0</v>
      </c>
      <c r="AD11" s="55">
        <f t="shared" si="0"/>
        <v>8</v>
      </c>
      <c r="AE11" s="55">
        <f t="shared" si="0"/>
        <v>12</v>
      </c>
      <c r="AF11" s="55">
        <f t="shared" si="0"/>
        <v>0</v>
      </c>
      <c r="AG11" s="55">
        <f t="shared" si="0"/>
        <v>11</v>
      </c>
      <c r="AH11" s="55">
        <f t="shared" si="0"/>
        <v>9</v>
      </c>
      <c r="AI11" s="55">
        <f t="shared" si="0"/>
        <v>0</v>
      </c>
      <c r="AJ11" s="55">
        <f t="shared" si="0"/>
        <v>11</v>
      </c>
      <c r="AK11" s="55">
        <f t="shared" si="0"/>
        <v>9</v>
      </c>
    </row>
    <row r="12" spans="1:37" ht="21.75" customHeight="1">
      <c r="A12" s="62" t="s">
        <v>23</v>
      </c>
      <c r="B12" s="62"/>
      <c r="C12" s="62"/>
      <c r="D12" s="42">
        <f>D11*100/D11</f>
        <v>100</v>
      </c>
      <c r="E12" s="20">
        <f>E11*100/D11</f>
        <v>0</v>
      </c>
      <c r="F12" s="20">
        <f>F11*100/D11</f>
        <v>40</v>
      </c>
      <c r="G12" s="20">
        <f>G11*100/D11</f>
        <v>60</v>
      </c>
      <c r="H12" s="20">
        <f>H11*100/D11</f>
        <v>0</v>
      </c>
      <c r="I12" s="20">
        <f>I11*100/D11</f>
        <v>35</v>
      </c>
      <c r="J12" s="20">
        <f>J11*100/D11</f>
        <v>65</v>
      </c>
      <c r="K12" s="20">
        <f>K11*100/D11</f>
        <v>0</v>
      </c>
      <c r="L12" s="20">
        <f>L11*100/D11</f>
        <v>35</v>
      </c>
      <c r="M12" s="20">
        <f>M11*100/D11</f>
        <v>65</v>
      </c>
      <c r="N12" s="20">
        <f>N11*100/D11</f>
        <v>0</v>
      </c>
      <c r="O12" s="20">
        <f>O11*100/D11</f>
        <v>35</v>
      </c>
      <c r="P12" s="20">
        <f>P11*100/D11</f>
        <v>65</v>
      </c>
      <c r="Q12" s="20">
        <f>Q11*100/D11</f>
        <v>0</v>
      </c>
      <c r="R12" s="20">
        <f>R11*100/D11</f>
        <v>30</v>
      </c>
      <c r="S12" s="20">
        <f>S11*100/D11</f>
        <v>70</v>
      </c>
      <c r="T12" s="20">
        <f>T11*100/D11</f>
        <v>0</v>
      </c>
      <c r="U12" s="20">
        <f>U11*100/D11</f>
        <v>40</v>
      </c>
      <c r="V12" s="20">
        <f>V11*100/D11</f>
        <v>60</v>
      </c>
      <c r="W12" s="20">
        <f>W11*100/D11</f>
        <v>0</v>
      </c>
      <c r="X12" s="20">
        <f>X11*100/D11</f>
        <v>35</v>
      </c>
      <c r="Y12" s="20">
        <f>Y11*100/D11</f>
        <v>65</v>
      </c>
      <c r="Z12" s="20">
        <f>Z11*100/D11</f>
        <v>0</v>
      </c>
      <c r="AA12" s="20">
        <f>AA11*100/D11</f>
        <v>40</v>
      </c>
      <c r="AB12" s="20">
        <f>AB11*100/D11</f>
        <v>60</v>
      </c>
      <c r="AC12" s="20">
        <f>AC11*100/D11</f>
        <v>0</v>
      </c>
      <c r="AD12" s="20">
        <f>AD11*100/D11</f>
        <v>40</v>
      </c>
      <c r="AE12" s="20">
        <f>AE11*100/D11</f>
        <v>60</v>
      </c>
      <c r="AF12" s="20">
        <f>AF11*100/D11</f>
        <v>0</v>
      </c>
      <c r="AG12" s="20">
        <f>AG11*100/D11</f>
        <v>55</v>
      </c>
      <c r="AH12" s="20">
        <f>AH11*100/D11</f>
        <v>45</v>
      </c>
      <c r="AI12" s="20">
        <f>AI11*100/D11</f>
        <v>0</v>
      </c>
      <c r="AJ12" s="20">
        <f>AJ11*100/D11</f>
        <v>55</v>
      </c>
      <c r="AK12" s="20">
        <f>AK11*100/D11</f>
        <v>45</v>
      </c>
    </row>
  </sheetData>
  <mergeCells count="34"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O4:T4"/>
    <mergeCell ref="E7:G7"/>
    <mergeCell ref="H7:P7"/>
    <mergeCell ref="Q7:S7"/>
    <mergeCell ref="T7:AH7"/>
    <mergeCell ref="B2:F2"/>
    <mergeCell ref="O2:S2"/>
    <mergeCell ref="AJ2:AK2"/>
    <mergeCell ref="B3:F3"/>
    <mergeCell ref="O3:T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32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4" t="s">
        <v>56</v>
      </c>
      <c r="S2" s="64"/>
      <c r="T2" s="64"/>
      <c r="U2" s="64"/>
      <c r="V2" s="64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57" t="s">
        <v>2</v>
      </c>
      <c r="AN2" s="57"/>
    </row>
    <row r="3" spans="1:40" ht="15.6">
      <c r="A3" s="4"/>
      <c r="B3" s="64" t="s">
        <v>54</v>
      </c>
      <c r="C3" s="64"/>
      <c r="D3" s="64"/>
      <c r="E3" s="64"/>
      <c r="F3" s="6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4" t="s">
        <v>55</v>
      </c>
      <c r="S3" s="64"/>
      <c r="T3" s="64"/>
      <c r="U3" s="64"/>
      <c r="V3" s="64"/>
      <c r="W3" s="6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6" t="s">
        <v>33</v>
      </c>
      <c r="S4" s="66"/>
      <c r="T4" s="66"/>
      <c r="U4" s="66"/>
      <c r="V4" s="66"/>
      <c r="W4" s="66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  <c r="T7" s="67" t="s">
        <v>12</v>
      </c>
      <c r="U7" s="67"/>
      <c r="V7" s="67"/>
      <c r="W7" s="68" t="s">
        <v>13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60" t="s">
        <v>14</v>
      </c>
      <c r="AM7" s="60"/>
      <c r="AN7" s="60"/>
    </row>
    <row r="8" spans="1:40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104" t="s">
        <v>18</v>
      </c>
      <c r="I8" s="105"/>
      <c r="J8" s="106"/>
      <c r="K8" s="107" t="s">
        <v>19</v>
      </c>
      <c r="L8" s="108"/>
      <c r="M8" s="109"/>
      <c r="N8" s="110" t="s">
        <v>34</v>
      </c>
      <c r="O8" s="111"/>
      <c r="P8" s="112"/>
      <c r="Q8" s="113" t="s">
        <v>29</v>
      </c>
      <c r="R8" s="99"/>
      <c r="S8" s="100"/>
      <c r="T8" s="71" t="s">
        <v>15</v>
      </c>
      <c r="U8" s="71" t="s">
        <v>16</v>
      </c>
      <c r="V8" s="71" t="s">
        <v>17</v>
      </c>
      <c r="W8" s="98" t="s">
        <v>25</v>
      </c>
      <c r="X8" s="98"/>
      <c r="Y8" s="98"/>
      <c r="Z8" s="98" t="s">
        <v>20</v>
      </c>
      <c r="AA8" s="98"/>
      <c r="AB8" s="98"/>
      <c r="AC8" s="80" t="s">
        <v>26</v>
      </c>
      <c r="AD8" s="80"/>
      <c r="AE8" s="80"/>
      <c r="AF8" s="80" t="s">
        <v>27</v>
      </c>
      <c r="AG8" s="80"/>
      <c r="AH8" s="80"/>
      <c r="AI8" s="99" t="s">
        <v>21</v>
      </c>
      <c r="AJ8" s="99"/>
      <c r="AK8" s="100"/>
      <c r="AL8" s="73" t="s">
        <v>15</v>
      </c>
      <c r="AM8" s="73" t="s">
        <v>16</v>
      </c>
      <c r="AN8" s="73" t="s">
        <v>17</v>
      </c>
    </row>
    <row r="9" spans="1:40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72"/>
      <c r="U9" s="72"/>
      <c r="V9" s="72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74"/>
      <c r="AM9" s="74"/>
      <c r="AN9" s="74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90" t="s">
        <v>22</v>
      </c>
      <c r="B17" s="91"/>
      <c r="C17" s="92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62" t="s">
        <v>23</v>
      </c>
      <c r="B18" s="62"/>
      <c r="C18" s="62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7:AN7"/>
    <mergeCell ref="R2:V2"/>
    <mergeCell ref="AM2:AN2"/>
    <mergeCell ref="B3:F3"/>
    <mergeCell ref="R3:W3"/>
    <mergeCell ref="R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workbookViewId="0">
      <selection activeCell="I3" sqref="I3:N3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14"/>
      <c r="O1" s="114"/>
      <c r="V1" s="57" t="s">
        <v>2</v>
      </c>
      <c r="W1" s="57"/>
    </row>
    <row r="2" spans="1:23" ht="15.6">
      <c r="B2" s="1" t="s">
        <v>35</v>
      </c>
      <c r="C2" s="1"/>
      <c r="D2" s="2"/>
      <c r="E2" s="1"/>
      <c r="F2" s="1"/>
      <c r="G2" s="2"/>
      <c r="H2" s="3"/>
      <c r="I2" s="64" t="s">
        <v>57</v>
      </c>
      <c r="J2" s="64"/>
      <c r="K2" s="64"/>
      <c r="L2" s="64"/>
      <c r="M2" s="64"/>
      <c r="N2" s="5"/>
      <c r="O2" s="4"/>
    </row>
    <row r="3" spans="1:23" ht="15.6">
      <c r="A3" s="4"/>
      <c r="B3" s="115" t="s">
        <v>52</v>
      </c>
      <c r="C3" s="115"/>
      <c r="D3" s="115"/>
      <c r="E3" s="115"/>
      <c r="F3" s="115"/>
      <c r="G3" s="115"/>
      <c r="H3" s="5"/>
      <c r="I3" s="64" t="s">
        <v>63</v>
      </c>
      <c r="J3" s="64"/>
      <c r="K3" s="64"/>
      <c r="L3" s="64"/>
      <c r="M3" s="64"/>
      <c r="N3" s="64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66" t="s">
        <v>36</v>
      </c>
      <c r="J4" s="66"/>
      <c r="K4" s="66"/>
      <c r="L4" s="66"/>
      <c r="M4" s="66"/>
      <c r="N4" s="66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8" t="s">
        <v>37</v>
      </c>
      <c r="B7" s="116" t="s">
        <v>38</v>
      </c>
      <c r="C7" s="116" t="s">
        <v>10</v>
      </c>
      <c r="D7" s="116"/>
      <c r="E7" s="116"/>
      <c r="F7" s="116" t="s">
        <v>11</v>
      </c>
      <c r="G7" s="116"/>
      <c r="H7" s="116"/>
      <c r="I7" s="116" t="s">
        <v>12</v>
      </c>
      <c r="J7" s="116"/>
      <c r="K7" s="116"/>
      <c r="L7" s="116" t="s">
        <v>13</v>
      </c>
      <c r="M7" s="116"/>
      <c r="N7" s="116"/>
      <c r="O7" s="116" t="s">
        <v>14</v>
      </c>
      <c r="P7" s="116"/>
      <c r="Q7" s="116"/>
      <c r="R7" s="117" t="s">
        <v>39</v>
      </c>
      <c r="S7" s="117"/>
      <c r="T7" s="117"/>
      <c r="U7" s="117"/>
      <c r="V7" s="117"/>
      <c r="W7" s="117"/>
    </row>
    <row r="8" spans="1:23" ht="78">
      <c r="A8" s="119"/>
      <c r="B8" s="116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40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41</v>
      </c>
      <c r="B10" s="11">
        <v>20</v>
      </c>
      <c r="C10" s="11">
        <v>0</v>
      </c>
      <c r="D10" s="11">
        <v>8</v>
      </c>
      <c r="E10" s="11">
        <v>12</v>
      </c>
      <c r="F10" s="13">
        <v>0</v>
      </c>
      <c r="G10" s="14">
        <v>7</v>
      </c>
      <c r="H10" s="14">
        <v>13</v>
      </c>
      <c r="I10" s="11">
        <v>0</v>
      </c>
      <c r="J10" s="11">
        <v>7</v>
      </c>
      <c r="K10" s="11">
        <v>13</v>
      </c>
      <c r="L10" s="14">
        <v>0</v>
      </c>
      <c r="M10" s="14">
        <v>6</v>
      </c>
      <c r="N10" s="14">
        <v>14</v>
      </c>
      <c r="O10" s="11">
        <v>0</v>
      </c>
      <c r="P10" s="11">
        <v>6</v>
      </c>
      <c r="Q10" s="11">
        <v>14</v>
      </c>
      <c r="R10" s="50"/>
      <c r="S10" s="51"/>
      <c r="T10" s="50"/>
      <c r="U10" s="51"/>
      <c r="V10" s="30"/>
      <c r="W10" s="29"/>
    </row>
    <row r="11" spans="1:23" ht="15.6">
      <c r="A11" s="10" t="s">
        <v>42</v>
      </c>
      <c r="B11" s="11">
        <v>20</v>
      </c>
      <c r="C11" s="11">
        <v>0</v>
      </c>
      <c r="D11" s="11">
        <v>12</v>
      </c>
      <c r="E11" s="11">
        <v>8</v>
      </c>
      <c r="F11" s="14">
        <v>0</v>
      </c>
      <c r="G11" s="14">
        <v>12</v>
      </c>
      <c r="H11" s="14">
        <v>8</v>
      </c>
      <c r="I11" s="11">
        <v>0</v>
      </c>
      <c r="J11" s="11">
        <v>7</v>
      </c>
      <c r="K11" s="11">
        <v>13</v>
      </c>
      <c r="L11" s="14">
        <v>0</v>
      </c>
      <c r="M11" s="14">
        <v>14</v>
      </c>
      <c r="N11" s="14">
        <v>6</v>
      </c>
      <c r="O11" s="11">
        <v>0</v>
      </c>
      <c r="P11" s="11">
        <v>13</v>
      </c>
      <c r="Q11" s="11">
        <v>7</v>
      </c>
      <c r="R11" s="50"/>
      <c r="S11" s="51"/>
      <c r="T11" s="50"/>
      <c r="U11" s="51"/>
      <c r="V11" s="30"/>
      <c r="W11" s="29"/>
    </row>
    <row r="12" spans="1:23" ht="15.6">
      <c r="A12" s="10" t="s">
        <v>43</v>
      </c>
      <c r="B12" s="11">
        <v>20</v>
      </c>
      <c r="C12" s="11">
        <v>0</v>
      </c>
      <c r="D12" s="11">
        <v>11</v>
      </c>
      <c r="E12" s="11">
        <v>9</v>
      </c>
      <c r="F12" s="14">
        <v>0</v>
      </c>
      <c r="G12" s="14">
        <v>8</v>
      </c>
      <c r="H12" s="14">
        <v>12</v>
      </c>
      <c r="I12" s="11">
        <v>0</v>
      </c>
      <c r="J12" s="11">
        <v>8</v>
      </c>
      <c r="K12" s="11">
        <v>12</v>
      </c>
      <c r="L12" s="14">
        <v>0</v>
      </c>
      <c r="M12" s="14">
        <v>8</v>
      </c>
      <c r="N12" s="14">
        <v>12</v>
      </c>
      <c r="O12" s="11">
        <v>0</v>
      </c>
      <c r="P12" s="11">
        <v>11</v>
      </c>
      <c r="Q12" s="11">
        <v>9</v>
      </c>
      <c r="R12" s="50"/>
      <c r="S12" s="51"/>
      <c r="T12" s="50"/>
      <c r="U12" s="51"/>
      <c r="V12" s="30"/>
      <c r="W12" s="29"/>
    </row>
    <row r="13" spans="1:23" ht="15.6">
      <c r="A13" s="10" t="s">
        <v>44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0</v>
      </c>
      <c r="D16" s="16">
        <f t="shared" si="6"/>
        <v>31</v>
      </c>
      <c r="E16" s="16">
        <f t="shared" si="6"/>
        <v>29</v>
      </c>
      <c r="F16" s="17">
        <f t="shared" si="6"/>
        <v>0</v>
      </c>
      <c r="G16" s="17">
        <f t="shared" si="6"/>
        <v>27</v>
      </c>
      <c r="H16" s="17">
        <f t="shared" si="6"/>
        <v>33</v>
      </c>
      <c r="I16" s="16">
        <f t="shared" si="6"/>
        <v>0</v>
      </c>
      <c r="J16" s="16">
        <f t="shared" si="6"/>
        <v>22</v>
      </c>
      <c r="K16" s="16">
        <f t="shared" si="6"/>
        <v>38</v>
      </c>
      <c r="L16" s="17">
        <v>12</v>
      </c>
      <c r="M16" s="17">
        <v>8</v>
      </c>
      <c r="N16" s="17">
        <f t="shared" si="6"/>
        <v>32</v>
      </c>
      <c r="O16" s="16">
        <f t="shared" si="6"/>
        <v>0</v>
      </c>
      <c r="P16" s="16">
        <f t="shared" si="6"/>
        <v>30</v>
      </c>
      <c r="Q16" s="16">
        <f t="shared" si="6"/>
        <v>30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47</v>
      </c>
      <c r="B17" s="19">
        <f>B16*100/B16</f>
        <v>100</v>
      </c>
      <c r="C17" s="20">
        <f>C16*100/B16</f>
        <v>0</v>
      </c>
      <c r="D17" s="20">
        <f>D16*100/B16</f>
        <v>51.666666666666664</v>
      </c>
      <c r="E17" s="20">
        <f>E16*100/B16</f>
        <v>48.333333333333336</v>
      </c>
      <c r="F17" s="21">
        <f>F16*100/B16</f>
        <v>0</v>
      </c>
      <c r="G17" s="21">
        <f>G16*100/B16</f>
        <v>45</v>
      </c>
      <c r="H17" s="21">
        <f>H16*100/B16</f>
        <v>55</v>
      </c>
      <c r="I17" s="20">
        <f>I16*100/B16</f>
        <v>0</v>
      </c>
      <c r="J17" s="20">
        <f>J16*100/B16</f>
        <v>36.666666666666664</v>
      </c>
      <c r="K17" s="20">
        <f>K16*100/B16</f>
        <v>63.333333333333336</v>
      </c>
      <c r="L17" s="21">
        <f>L16*100/B16</f>
        <v>20</v>
      </c>
      <c r="M17" s="21">
        <f>M16*100/B16</f>
        <v>13.333333333333334</v>
      </c>
      <c r="N17" s="21">
        <f>N16*100/B16</f>
        <v>53.333333333333336</v>
      </c>
      <c r="O17" s="20">
        <f>O16*100/B16</f>
        <v>0</v>
      </c>
      <c r="P17" s="20">
        <f>P16*100/B16</f>
        <v>50</v>
      </c>
      <c r="Q17" s="20">
        <f>Q16*100/B16</f>
        <v>50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O7:Q7"/>
    <mergeCell ref="R7:W7"/>
    <mergeCell ref="A7:A8"/>
    <mergeCell ref="B7:B8"/>
    <mergeCell ref="I4:N4"/>
    <mergeCell ref="C7:E7"/>
    <mergeCell ref="F7:H7"/>
    <mergeCell ref="I7:K7"/>
    <mergeCell ref="L7:N7"/>
    <mergeCell ref="N1:O1"/>
    <mergeCell ref="V1:W1"/>
    <mergeCell ref="I2:M2"/>
    <mergeCell ref="B3:G3"/>
    <mergeCell ref="I3:N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