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Данышпан аттестатция\Әдіскер жиынтық\"/>
    </mc:Choice>
  </mc:AlternateContent>
  <xr:revisionPtr revIDLastSave="0" documentId="13_ncr:1_{57779FC9-6EC0-437F-B61C-5138FD7B718F}" xr6:coauthVersionLast="47" xr6:coauthVersionMax="47" xr10:uidLastSave="{00000000-0000-0000-0000-000000000000}"/>
  <bookViews>
    <workbookView xWindow="-108" yWindow="-108" windowWidth="23256" windowHeight="13896" tabRatio="817" activeTab="5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6" i="16" l="1"/>
  <c r="P16" i="16"/>
  <c r="O16" i="16"/>
  <c r="N16" i="16"/>
  <c r="K16" i="16"/>
  <c r="J16" i="16"/>
  <c r="I16" i="16"/>
  <c r="H16" i="16"/>
  <c r="G16" i="16"/>
  <c r="F16" i="16"/>
  <c r="E16" i="16"/>
  <c r="D16" i="16"/>
  <c r="C16" i="16"/>
  <c r="B16" i="16"/>
  <c r="W15" i="16"/>
  <c r="V15" i="16"/>
  <c r="U15" i="16"/>
  <c r="T15" i="16"/>
  <c r="S15" i="16"/>
  <c r="R15" i="16"/>
  <c r="W14" i="16"/>
  <c r="V14" i="16"/>
  <c r="U14" i="16"/>
  <c r="T14" i="16"/>
  <c r="S14" i="16"/>
  <c r="R14" i="16"/>
  <c r="W9" i="16"/>
  <c r="V9" i="16"/>
  <c r="U9" i="16"/>
  <c r="T9" i="16"/>
  <c r="S9" i="16"/>
  <c r="R9" i="16"/>
  <c r="F18" i="13"/>
  <c r="E18" i="13"/>
  <c r="D18" i="13"/>
  <c r="AN17" i="13"/>
  <c r="AN18" i="13" s="1"/>
  <c r="AM17" i="13"/>
  <c r="AM18" i="13" s="1"/>
  <c r="AL17" i="13"/>
  <c r="AL18" i="13" s="1"/>
  <c r="AK17" i="13"/>
  <c r="AK18" i="13" s="1"/>
  <c r="AJ17" i="13"/>
  <c r="AJ18" i="13" s="1"/>
  <c r="AI17" i="13"/>
  <c r="AI18" i="13" s="1"/>
  <c r="AH17" i="13"/>
  <c r="AH18" i="13" s="1"/>
  <c r="AG17" i="13"/>
  <c r="AG18" i="13" s="1"/>
  <c r="AF17" i="13"/>
  <c r="AF18" i="13" s="1"/>
  <c r="AE17" i="13"/>
  <c r="AE18" i="13" s="1"/>
  <c r="AD17" i="13"/>
  <c r="AD18" i="13" s="1"/>
  <c r="AC17" i="13"/>
  <c r="AC18" i="13" s="1"/>
  <c r="AB17" i="13"/>
  <c r="AB18" i="13" s="1"/>
  <c r="AA17" i="13"/>
  <c r="AA18" i="13" s="1"/>
  <c r="Z17" i="13"/>
  <c r="Z18" i="13" s="1"/>
  <c r="Y17" i="13"/>
  <c r="Y18" i="13" s="1"/>
  <c r="X17" i="13"/>
  <c r="X18" i="13" s="1"/>
  <c r="W17" i="13"/>
  <c r="W18" i="13" s="1"/>
  <c r="V17" i="13"/>
  <c r="V18" i="13" s="1"/>
  <c r="U17" i="13"/>
  <c r="U18" i="13" s="1"/>
  <c r="T17" i="13"/>
  <c r="T18" i="13" s="1"/>
  <c r="S17" i="13"/>
  <c r="S18" i="13" s="1"/>
  <c r="R17" i="13"/>
  <c r="R18" i="13" s="1"/>
  <c r="Q17" i="13"/>
  <c r="Q18" i="13" s="1"/>
  <c r="P17" i="13"/>
  <c r="P18" i="13" s="1"/>
  <c r="O17" i="13"/>
  <c r="O18" i="13" s="1"/>
  <c r="N17" i="13"/>
  <c r="N18" i="13" s="1"/>
  <c r="M17" i="13"/>
  <c r="M18" i="13" s="1"/>
  <c r="L17" i="13"/>
  <c r="L18" i="13" s="1"/>
  <c r="K17" i="13"/>
  <c r="K18" i="13" s="1"/>
  <c r="J17" i="13"/>
  <c r="J18" i="13" s="1"/>
  <c r="I17" i="13"/>
  <c r="I18" i="13" s="1"/>
  <c r="H17" i="13"/>
  <c r="H18" i="13" s="1"/>
  <c r="G17" i="13"/>
  <c r="F17" i="13"/>
  <c r="E17" i="13"/>
  <c r="AK11" i="12"/>
  <c r="AJ11" i="12"/>
  <c r="AI11" i="12"/>
  <c r="AH11" i="12"/>
  <c r="AG11" i="12"/>
  <c r="AF11" i="12"/>
  <c r="AE11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D12" i="12" s="1"/>
  <c r="AK11" i="11"/>
  <c r="AJ11" i="11"/>
  <c r="AI11" i="11"/>
  <c r="AH11" i="11"/>
  <c r="AG11" i="11"/>
  <c r="AF11" i="11"/>
  <c r="AE11" i="11"/>
  <c r="AD11" i="11"/>
  <c r="AC11" i="11"/>
  <c r="AB11" i="11"/>
  <c r="AA11" i="11"/>
  <c r="Z11" i="11"/>
  <c r="X11" i="11"/>
  <c r="W11" i="11"/>
  <c r="V11" i="11"/>
  <c r="U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T12" i="11" s="1"/>
  <c r="V12" i="10"/>
  <c r="U12" i="10"/>
  <c r="T12" i="10"/>
  <c r="S12" i="10"/>
  <c r="R12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AH11" i="10"/>
  <c r="AH12" i="10" s="1"/>
  <c r="AG11" i="10"/>
  <c r="AG12" i="10" s="1"/>
  <c r="AF11" i="10"/>
  <c r="AF12" i="10" s="1"/>
  <c r="AE11" i="10"/>
  <c r="AE12" i="10" s="1"/>
  <c r="AD11" i="10"/>
  <c r="AD12" i="10" s="1"/>
  <c r="AC11" i="10"/>
  <c r="AC12" i="10" s="1"/>
  <c r="AB11" i="10"/>
  <c r="AB12" i="10" s="1"/>
  <c r="AA11" i="10"/>
  <c r="AA12" i="10" s="1"/>
  <c r="Z11" i="10"/>
  <c r="Z12" i="10" s="1"/>
  <c r="Y11" i="10"/>
  <c r="Y12" i="10" s="1"/>
  <c r="X11" i="10"/>
  <c r="X12" i="10" s="1"/>
  <c r="W11" i="10"/>
  <c r="W12" i="10" s="1"/>
  <c r="Y18" i="15"/>
  <c r="X18" i="15"/>
  <c r="W18" i="15"/>
  <c r="V18" i="15"/>
  <c r="U18" i="15"/>
  <c r="T18" i="15"/>
  <c r="S18" i="15"/>
  <c r="R18" i="15"/>
  <c r="Q18" i="15"/>
  <c r="P18" i="15"/>
  <c r="O18" i="15"/>
  <c r="N18" i="15"/>
  <c r="M18" i="15"/>
  <c r="L18" i="15"/>
  <c r="K18" i="15"/>
  <c r="J18" i="15"/>
  <c r="I18" i="15"/>
  <c r="H18" i="15"/>
  <c r="G18" i="15"/>
  <c r="F18" i="15"/>
  <c r="E18" i="15"/>
  <c r="D18" i="15"/>
  <c r="Y17" i="15"/>
  <c r="X17" i="15"/>
  <c r="W17" i="15"/>
  <c r="V17" i="15"/>
  <c r="U17" i="15"/>
  <c r="T17" i="15"/>
  <c r="S17" i="15"/>
  <c r="R17" i="15"/>
  <c r="Q17" i="15"/>
  <c r="P17" i="15"/>
  <c r="O17" i="15"/>
  <c r="N17" i="15"/>
  <c r="M17" i="15"/>
  <c r="L17" i="15"/>
  <c r="K17" i="15"/>
  <c r="J17" i="15"/>
  <c r="I17" i="15"/>
  <c r="H17" i="15"/>
  <c r="G17" i="15"/>
  <c r="F17" i="15"/>
  <c r="E17" i="15"/>
  <c r="D17" i="15"/>
  <c r="O17" i="16" l="1"/>
  <c r="D17" i="16"/>
  <c r="J17" i="16"/>
  <c r="P17" i="16"/>
  <c r="H17" i="16"/>
  <c r="E17" i="16"/>
  <c r="K17" i="16"/>
  <c r="Q17" i="16"/>
  <c r="I17" i="16"/>
  <c r="B17" i="16"/>
  <c r="L17" i="16"/>
  <c r="C17" i="16"/>
  <c r="M17" i="16"/>
  <c r="N17" i="16"/>
  <c r="F17" i="16"/>
  <c r="G17" i="16"/>
  <c r="E12" i="12"/>
  <c r="K12" i="12"/>
  <c r="Q12" i="12"/>
  <c r="W12" i="12"/>
  <c r="F12" i="12"/>
  <c r="G12" i="12"/>
  <c r="M12" i="12"/>
  <c r="S12" i="12"/>
  <c r="Y12" i="12"/>
  <c r="AE12" i="12"/>
  <c r="AK12" i="12"/>
  <c r="H12" i="12"/>
  <c r="AF12" i="12"/>
  <c r="N12" i="12"/>
  <c r="T12" i="12"/>
  <c r="I12" i="12"/>
  <c r="O12" i="12"/>
  <c r="U12" i="12"/>
  <c r="AA12" i="12"/>
  <c r="AG12" i="12"/>
  <c r="J12" i="12"/>
  <c r="P12" i="12"/>
  <c r="V12" i="12"/>
  <c r="AB12" i="12"/>
  <c r="AH12" i="12"/>
  <c r="AC12" i="12"/>
  <c r="AI12" i="12"/>
  <c r="Z12" i="12"/>
  <c r="L12" i="12"/>
  <c r="R12" i="12"/>
  <c r="X12" i="12"/>
  <c r="AD12" i="12"/>
  <c r="AJ12" i="12"/>
  <c r="I12" i="11"/>
  <c r="O12" i="11"/>
  <c r="AC12" i="11"/>
  <c r="AB12" i="11"/>
  <c r="P12" i="11"/>
  <c r="J12" i="11"/>
  <c r="AJ12" i="11"/>
  <c r="W12" i="11"/>
  <c r="AD12" i="11"/>
  <c r="Q12" i="11"/>
  <c r="X12" i="11"/>
  <c r="AE12" i="11"/>
  <c r="AK12" i="11"/>
  <c r="U12" i="11"/>
  <c r="AH12" i="11"/>
  <c r="L12" i="11"/>
  <c r="V12" i="11"/>
  <c r="AI12" i="11"/>
  <c r="K12" i="11"/>
  <c r="R12" i="11"/>
  <c r="D12" i="11"/>
  <c r="G12" i="11"/>
  <c r="M12" i="11"/>
  <c r="S12" i="11"/>
  <c r="AA12" i="11"/>
  <c r="AG12" i="11"/>
  <c r="F12" i="11"/>
  <c r="Z12" i="11"/>
  <c r="H12" i="11"/>
  <c r="N12" i="11"/>
  <c r="E12" i="11"/>
  <c r="AF12" i="11"/>
</calcChain>
</file>

<file path=xl/sharedStrings.xml><?xml version="1.0" encoding="utf-8"?>
<sst xmlns="http://schemas.openxmlformats.org/spreadsheetml/2006/main" count="325" uniqueCount="64">
  <si>
    <t>Мектепке дейінгі ұйым әдіскерінің ерте жас топтары бойынша жинақтау парағы</t>
  </si>
  <si>
    <t>МДҰ атауы__________________________________________________________</t>
  </si>
  <si>
    <t>Қосымша 2</t>
  </si>
  <si>
    <t>Әдіскерінің аты-жөні________________________________________________</t>
  </si>
  <si>
    <t>Мекен-жайы_________________________________________________________</t>
  </si>
  <si>
    <t>Оқыту тілі________________________________________________________</t>
  </si>
  <si>
    <t>№</t>
  </si>
  <si>
    <t>Топтың атауы</t>
  </si>
  <si>
    <t>Тәрбиешінің аты-жөні</t>
  </si>
  <si>
    <t>Балалар саны</t>
  </si>
  <si>
    <t xml:space="preserve"> Физикалық қасиеттерді дамыту</t>
  </si>
  <si>
    <t xml:space="preserve">Коммуникативтік дағдыларды дамыту </t>
  </si>
  <si>
    <t xml:space="preserve"> Танымдық және зияткерлік дағдыларды дамыту </t>
  </si>
  <si>
    <t xml:space="preserve">Балалардың шығармашылық дағдыларын, зерттеу іс-әрекетін дамыту </t>
  </si>
  <si>
    <t>Әлеуметтік-эмоционалды дағдыларды қалыптастыру</t>
  </si>
  <si>
    <t>олардың ішінде  жоғары деңгей</t>
  </si>
  <si>
    <t>олардың ішінде орташа деңгей</t>
  </si>
  <si>
    <t>олардың ішінде   төмен деңгей</t>
  </si>
  <si>
    <t>Сөйлеуді дамыту</t>
  </si>
  <si>
    <t>Көркем әдебиет</t>
  </si>
  <si>
    <t>Мүсіндеу</t>
  </si>
  <si>
    <t>Музыка</t>
  </si>
  <si>
    <t>Барлығы</t>
  </si>
  <si>
    <t>%</t>
  </si>
  <si>
    <t>Мектепке дейінгі ұйым әдіскерінің кіші жас топтары бойынша жинақтау парағы</t>
  </si>
  <si>
    <t>Сурет салу</t>
  </si>
  <si>
    <t>Жапсыру</t>
  </si>
  <si>
    <t>Құрастыру</t>
  </si>
  <si>
    <t>Мектепке дейінгі ұйым әдіскерінің ортаңғы топтары бойынша жинақтау парағы</t>
  </si>
  <si>
    <t>Қазақ тілі</t>
  </si>
  <si>
    <t>Мектепке дейінгі ұйым әдіскерінің ересек топтары бойынша жинақтау парағы</t>
  </si>
  <si>
    <t>Оқыту тілі_______Қазақ тілі_________________________________________________</t>
  </si>
  <si>
    <t>Мектепке дейінгі ұйым әдіскерінің мектепалды топтары бойынша жинақтау парағы</t>
  </si>
  <si>
    <t>Оқыту тілі_______қазақ тілі______________________________________</t>
  </si>
  <si>
    <t>Сауат ашу негіздері</t>
  </si>
  <si>
    <t>Мектепке дейінгі ұйым бойынша әдіскерінің жинағы</t>
  </si>
  <si>
    <t>Оқыту тілі____қазақ тілі_________________________________________</t>
  </si>
  <si>
    <t xml:space="preserve">Жас ерекшелік топтары </t>
  </si>
  <si>
    <t xml:space="preserve">Балалар саны </t>
  </si>
  <si>
    <t>БАРЛЫҒЫ</t>
  </si>
  <si>
    <t xml:space="preserve">Ерте жас тобы </t>
  </si>
  <si>
    <t>Кіші топ</t>
  </si>
  <si>
    <t>Ортаңғы топ</t>
  </si>
  <si>
    <t>Ересек топ</t>
  </si>
  <si>
    <t>Мектепалды тобы</t>
  </si>
  <si>
    <t>Жас ерекшелігі әртүрлі топтар (1, 2 жастағы балалар)</t>
  </si>
  <si>
    <t>Жас ерекшелігі әртүрлі топтар (3,4,5 жастағы балалар)</t>
  </si>
  <si>
    <t xml:space="preserve"> %</t>
  </si>
  <si>
    <t>Балапан</t>
  </si>
  <si>
    <t>Оқыту тілі: Қазақ тілі</t>
  </si>
  <si>
    <t>Балдырған</t>
  </si>
  <si>
    <t>Құлыншақ</t>
  </si>
  <si>
    <t>Әдіскердің аты-жөні: Эбиева Сагира Исенбаевна</t>
  </si>
  <si>
    <t>Әдіскерінің аты-жөні: Эбиева Сагира Исенбаевна</t>
  </si>
  <si>
    <t>Әдіскерінің аты-жөні</t>
  </si>
  <si>
    <t>Мекен-жайы</t>
  </si>
  <si>
    <t>МДҰ атауы</t>
  </si>
  <si>
    <t>МДҰ атауы: "Мерейлі" жекеменшік балабақшасы</t>
  </si>
  <si>
    <t>"Мерейлі" жекеменшік балабақшасы</t>
  </si>
  <si>
    <t>Мекен-жайы:  Рахат ауылы, Мерей Н.Тлеубергенов 84Б ғимарат</t>
  </si>
  <si>
    <t>С.Жумабаева</t>
  </si>
  <si>
    <t>С.Куракбаева</t>
  </si>
  <si>
    <t xml:space="preserve">      Мекен-жайы:  Рахат ауылы, Мерей Н.Тлеубергенов 84Б ғимарат</t>
  </si>
  <si>
    <t>Н.Шапикова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</si>
</sst>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\.##0.00\ &quot;₽&quot;_-;\-* #\.##0.00\ &quot;₽&quot;_-;_-* \-??\ &quot;₽&quot;_-;_-@_-"/>
    <numFmt numFmtId="165" formatCode="0.0"/>
  </numFmts>
  <fonts count="11">
    <font>
      <sz val="11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1"/>
      <name val="Times New Roman"/>
      <charset val="204"/>
    </font>
    <font>
      <b/>
      <sz val="12"/>
      <name val="Times New Roman"/>
      <charset val="204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>
      <alignment vertical="center"/>
    </xf>
  </cellStyleXfs>
  <cellXfs count="120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3" fillId="0" borderId="2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7" fillId="0" borderId="2" xfId="0" applyFont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/>
    <xf numFmtId="0" fontId="3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1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/>
    </xf>
    <xf numFmtId="165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1" fillId="0" borderId="2" xfId="0" applyFont="1" applyBorder="1"/>
    <xf numFmtId="10" fontId="3" fillId="0" borderId="2" xfId="1" applyNumberFormat="1" applyFont="1" applyBorder="1" applyAlignment="1">
      <alignment horizontal="center"/>
    </xf>
    <xf numFmtId="10" fontId="3" fillId="0" borderId="2" xfId="1" applyNumberFormat="1" applyFont="1" applyBorder="1" applyAlignment="1"/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8" fillId="0" borderId="4" xfId="0" applyNumberFormat="1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0" xfId="0" applyFont="1" applyAlignment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zoomScale="70" zoomScaleNormal="70" workbookViewId="0">
      <selection activeCell="I34" sqref="I34"/>
    </sheetView>
  </sheetViews>
  <sheetFormatPr defaultColWidth="9" defaultRowHeight="14.4"/>
  <cols>
    <col min="2" max="2" width="19.33203125" customWidth="1"/>
    <col min="3" max="3" width="20.44140625" customWidth="1"/>
    <col min="4" max="4" width="12.6640625" customWidth="1"/>
    <col min="5" max="5" width="13" customWidth="1"/>
    <col min="6" max="10" width="12.33203125" customWidth="1"/>
    <col min="11" max="11" width="12.109375" customWidth="1"/>
    <col min="12" max="12" width="12.44140625" customWidth="1"/>
    <col min="13" max="13" width="12.33203125" customWidth="1"/>
    <col min="14" max="14" width="12.44140625" customWidth="1"/>
    <col min="15" max="15" width="12.5546875" customWidth="1"/>
    <col min="16" max="19" width="12.109375" customWidth="1"/>
    <col min="20" max="20" width="13" customWidth="1"/>
    <col min="21" max="21" width="11.88671875" customWidth="1"/>
    <col min="22" max="22" width="12.109375" customWidth="1"/>
    <col min="23" max="23" width="12" customWidth="1"/>
    <col min="24" max="24" width="11.5546875" customWidth="1"/>
    <col min="25" max="25" width="11.6640625" customWidth="1"/>
  </cols>
  <sheetData>
    <row r="2" spans="1:25" ht="15.6">
      <c r="B2" s="7" t="s">
        <v>0</v>
      </c>
      <c r="C2" s="5"/>
      <c r="D2" s="5"/>
      <c r="E2" s="5"/>
      <c r="F2" s="5"/>
      <c r="G2" s="38"/>
      <c r="H2" s="38"/>
      <c r="I2" s="38"/>
      <c r="J2" s="38"/>
      <c r="K2" s="38"/>
      <c r="L2" s="4" t="s">
        <v>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61" t="s">
        <v>2</v>
      </c>
      <c r="Y2" s="61"/>
    </row>
    <row r="3" spans="1:25" ht="15.6">
      <c r="A3" s="4"/>
      <c r="B3" s="62" t="s">
        <v>3</v>
      </c>
      <c r="C3" s="62"/>
      <c r="D3" s="62"/>
      <c r="E3" s="62"/>
      <c r="F3" s="62"/>
      <c r="G3" s="4"/>
      <c r="H3" s="4"/>
      <c r="I3" s="4"/>
      <c r="J3" s="4"/>
      <c r="K3" s="4"/>
      <c r="L3" s="62" t="s">
        <v>4</v>
      </c>
      <c r="M3" s="62"/>
      <c r="N3" s="62"/>
      <c r="O3" s="62"/>
      <c r="P3" s="62"/>
      <c r="Q3" s="62"/>
      <c r="R3" s="62"/>
      <c r="S3" s="4"/>
      <c r="T3" s="4"/>
      <c r="U3" s="4"/>
      <c r="V3" s="4"/>
      <c r="W3" s="4"/>
      <c r="X3" s="4"/>
      <c r="Y3" s="4"/>
    </row>
    <row r="4" spans="1:25" ht="15.6">
      <c r="A4" s="4"/>
      <c r="B4" s="48"/>
      <c r="C4" s="48"/>
      <c r="D4" s="48"/>
      <c r="E4" s="48"/>
      <c r="F4" s="48"/>
      <c r="G4" s="4"/>
      <c r="H4" s="4"/>
      <c r="I4" s="4"/>
      <c r="J4" s="4"/>
      <c r="K4" s="4"/>
      <c r="L4" s="63" t="s">
        <v>5</v>
      </c>
      <c r="M4" s="63"/>
      <c r="N4" s="63"/>
      <c r="O4" s="63"/>
      <c r="P4" s="63"/>
      <c r="Q4" s="63"/>
      <c r="R4" s="63"/>
      <c r="S4" s="26"/>
      <c r="T4" s="48"/>
      <c r="U4" s="48"/>
      <c r="V4" s="4"/>
      <c r="W4" s="4"/>
      <c r="X4" s="4"/>
      <c r="Y4" s="4"/>
    </row>
    <row r="5" spans="1:25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6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>
      <c r="A7" s="58" t="s">
        <v>6</v>
      </c>
      <c r="B7" s="59" t="s">
        <v>7</v>
      </c>
      <c r="C7" s="59" t="s">
        <v>8</v>
      </c>
      <c r="D7" s="59" t="s">
        <v>9</v>
      </c>
      <c r="E7" s="59" t="s">
        <v>10</v>
      </c>
      <c r="F7" s="59"/>
      <c r="G7" s="59"/>
      <c r="H7" s="59" t="s">
        <v>11</v>
      </c>
      <c r="I7" s="59"/>
      <c r="J7" s="59"/>
      <c r="K7" s="59"/>
      <c r="L7" s="59"/>
      <c r="M7" s="59"/>
      <c r="N7" s="59" t="s">
        <v>12</v>
      </c>
      <c r="O7" s="59"/>
      <c r="P7" s="59"/>
      <c r="Q7" s="59" t="s">
        <v>13</v>
      </c>
      <c r="R7" s="59"/>
      <c r="S7" s="59"/>
      <c r="T7" s="59"/>
      <c r="U7" s="59"/>
      <c r="V7" s="59"/>
      <c r="W7" s="59" t="s">
        <v>14</v>
      </c>
      <c r="X7" s="59"/>
      <c r="Y7" s="59"/>
    </row>
    <row r="8" spans="1:25" ht="14.25" customHeight="1">
      <c r="A8" s="58"/>
      <c r="B8" s="59"/>
      <c r="C8" s="59"/>
      <c r="D8" s="59"/>
      <c r="E8" s="59" t="s">
        <v>15</v>
      </c>
      <c r="F8" s="59" t="s">
        <v>16</v>
      </c>
      <c r="G8" s="59" t="s">
        <v>17</v>
      </c>
      <c r="H8" s="59" t="s">
        <v>18</v>
      </c>
      <c r="I8" s="59"/>
      <c r="J8" s="59"/>
      <c r="K8" s="59" t="s">
        <v>19</v>
      </c>
      <c r="L8" s="59"/>
      <c r="M8" s="59"/>
      <c r="N8" s="59" t="s">
        <v>15</v>
      </c>
      <c r="O8" s="59" t="s">
        <v>16</v>
      </c>
      <c r="P8" s="59" t="s">
        <v>17</v>
      </c>
      <c r="Q8" s="59" t="s">
        <v>20</v>
      </c>
      <c r="R8" s="59"/>
      <c r="S8" s="59"/>
      <c r="T8" s="59" t="s">
        <v>21</v>
      </c>
      <c r="U8" s="59"/>
      <c r="V8" s="59"/>
      <c r="W8" s="41"/>
      <c r="X8" s="41"/>
      <c r="Y8" s="41"/>
    </row>
    <row r="9" spans="1:25" ht="128.25" customHeight="1">
      <c r="A9" s="58"/>
      <c r="B9" s="59"/>
      <c r="C9" s="59"/>
      <c r="D9" s="59"/>
      <c r="E9" s="59"/>
      <c r="F9" s="59"/>
      <c r="G9" s="59"/>
      <c r="H9" s="41" t="s">
        <v>15</v>
      </c>
      <c r="I9" s="41" t="s">
        <v>16</v>
      </c>
      <c r="J9" s="41" t="s">
        <v>17</v>
      </c>
      <c r="K9" s="41" t="s">
        <v>15</v>
      </c>
      <c r="L9" s="41" t="s">
        <v>16</v>
      </c>
      <c r="M9" s="41" t="s">
        <v>17</v>
      </c>
      <c r="N9" s="59"/>
      <c r="O9" s="59"/>
      <c r="P9" s="59"/>
      <c r="Q9" s="41" t="s">
        <v>15</v>
      </c>
      <c r="R9" s="41" t="s">
        <v>16</v>
      </c>
      <c r="S9" s="41" t="s">
        <v>17</v>
      </c>
      <c r="T9" s="41" t="s">
        <v>15</v>
      </c>
      <c r="U9" s="41" t="s">
        <v>16</v>
      </c>
      <c r="V9" s="41" t="s">
        <v>17</v>
      </c>
      <c r="W9" s="41" t="s">
        <v>15</v>
      </c>
      <c r="X9" s="41" t="s">
        <v>16</v>
      </c>
      <c r="Y9" s="41" t="s">
        <v>17</v>
      </c>
    </row>
    <row r="10" spans="1:25" ht="15.6">
      <c r="A10" s="11">
        <v>1</v>
      </c>
      <c r="B10" s="29"/>
      <c r="C10" s="29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ht="15.6">
      <c r="A11" s="11">
        <v>2</v>
      </c>
      <c r="B11" s="29"/>
      <c r="C11" s="29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15.6">
      <c r="A12" s="11">
        <v>3</v>
      </c>
      <c r="B12" s="41"/>
      <c r="C12" s="4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15.6">
      <c r="A13" s="11">
        <v>4</v>
      </c>
      <c r="B13" s="41"/>
      <c r="C13" s="4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ht="15.6">
      <c r="A14" s="11">
        <v>5</v>
      </c>
      <c r="B14" s="41"/>
      <c r="C14" s="4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15.6">
      <c r="A15" s="11">
        <v>6</v>
      </c>
      <c r="B15" s="29"/>
      <c r="C15" s="29"/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</row>
    <row r="16" spans="1:25" ht="15.6">
      <c r="A16" s="11">
        <v>7</v>
      </c>
      <c r="B16" s="29"/>
      <c r="C16" s="29"/>
      <c r="D16" s="28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</row>
    <row r="17" spans="1:25" ht="15.6">
      <c r="A17" s="60" t="s">
        <v>22</v>
      </c>
      <c r="B17" s="60"/>
      <c r="C17" s="60"/>
      <c r="D17" s="36">
        <f t="shared" ref="D17:Y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</row>
    <row r="18" spans="1:25" ht="15.6">
      <c r="A18" s="57" t="s">
        <v>23</v>
      </c>
      <c r="B18" s="57"/>
      <c r="C18" s="57"/>
      <c r="D18" s="49" t="e">
        <f>D17*100/D17</f>
        <v>#DIV/0!</v>
      </c>
      <c r="E18" s="29" t="e">
        <f>E17*100/D17</f>
        <v>#DIV/0!</v>
      </c>
      <c r="F18" s="29" t="e">
        <f>F17*100/D17</f>
        <v>#DIV/0!</v>
      </c>
      <c r="G18" s="29" t="e">
        <f>G17*100/D17</f>
        <v>#DIV/0!</v>
      </c>
      <c r="H18" s="29" t="e">
        <f>H17*100/D17</f>
        <v>#DIV/0!</v>
      </c>
      <c r="I18" s="29" t="e">
        <f>I17*100/D17</f>
        <v>#DIV/0!</v>
      </c>
      <c r="J18" s="29" t="e">
        <f>J17*100/D17</f>
        <v>#DIV/0!</v>
      </c>
      <c r="K18" s="29" t="e">
        <f>K17*100/D17</f>
        <v>#DIV/0!</v>
      </c>
      <c r="L18" s="29" t="e">
        <f>L17*100/D17</f>
        <v>#DIV/0!</v>
      </c>
      <c r="M18" s="29" t="e">
        <f>M17*100/D17</f>
        <v>#DIV/0!</v>
      </c>
      <c r="N18" s="29" t="e">
        <f>N17*100/D17</f>
        <v>#DIV/0!</v>
      </c>
      <c r="O18" s="29" t="e">
        <f>O17*100/D17</f>
        <v>#DIV/0!</v>
      </c>
      <c r="P18" s="29" t="e">
        <f>P17*100/D17</f>
        <v>#DIV/0!</v>
      </c>
      <c r="Q18" s="29" t="e">
        <f>Q17*100/D17</f>
        <v>#DIV/0!</v>
      </c>
      <c r="R18" s="29" t="e">
        <f>R17*100/D17</f>
        <v>#DIV/0!</v>
      </c>
      <c r="S18" s="29" t="e">
        <f>S17*100/D17</f>
        <v>#DIV/0!</v>
      </c>
      <c r="T18" s="29" t="e">
        <f>T17*100/D17</f>
        <v>#DIV/0!</v>
      </c>
      <c r="U18" s="29" t="e">
        <f>U17*100/D17</f>
        <v>#DIV/0!</v>
      </c>
      <c r="V18" s="29" t="e">
        <f>V17*100/D17</f>
        <v>#DIV/0!</v>
      </c>
      <c r="W18" s="29" t="e">
        <f>W17*100/D17</f>
        <v>#DIV/0!</v>
      </c>
      <c r="X18" s="29" t="e">
        <f>X17*100/D17</f>
        <v>#DIV/0!</v>
      </c>
      <c r="Y18" s="29" t="e">
        <f>Y17*100/D17</f>
        <v>#DIV/0!</v>
      </c>
    </row>
    <row r="19" spans="1:25" ht="15.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.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.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.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.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.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.6">
      <c r="A26" s="22"/>
      <c r="B26" s="22"/>
      <c r="C26" s="22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28.5" customHeight="1">
      <c r="A27" s="23"/>
      <c r="B27" s="23"/>
      <c r="C27" s="23"/>
      <c r="D27" s="23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</sheetData>
  <mergeCells count="25">
    <mergeCell ref="X2:Y2"/>
    <mergeCell ref="B3:F3"/>
    <mergeCell ref="L3:R3"/>
    <mergeCell ref="L4:R4"/>
    <mergeCell ref="E7:G7"/>
    <mergeCell ref="H7:M7"/>
    <mergeCell ref="N7:P7"/>
    <mergeCell ref="Q7:V7"/>
    <mergeCell ref="W7:Y7"/>
    <mergeCell ref="H8:J8"/>
    <mergeCell ref="K8:M8"/>
    <mergeCell ref="Q8:S8"/>
    <mergeCell ref="T8:V8"/>
    <mergeCell ref="A17:C17"/>
    <mergeCell ref="E8:E9"/>
    <mergeCell ref="F8:F9"/>
    <mergeCell ref="G8:G9"/>
    <mergeCell ref="N8:N9"/>
    <mergeCell ref="O8:O9"/>
    <mergeCell ref="P8:P9"/>
    <mergeCell ref="A18:C18"/>
    <mergeCell ref="A7:A9"/>
    <mergeCell ref="B7:B9"/>
    <mergeCell ref="C7:C9"/>
    <mergeCell ref="D7:D9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22"/>
  <sheetViews>
    <sheetView zoomScale="70" zoomScaleNormal="70" workbookViewId="0">
      <selection activeCell="C10" sqref="C10"/>
    </sheetView>
  </sheetViews>
  <sheetFormatPr defaultColWidth="9" defaultRowHeight="14.4"/>
  <cols>
    <col min="2" max="2" width="17.44140625" customWidth="1"/>
    <col min="3" max="3" width="20.6640625" customWidth="1"/>
    <col min="4" max="4" width="12.109375" customWidth="1"/>
    <col min="5" max="5" width="12.44140625" customWidth="1"/>
    <col min="6" max="6" width="13.33203125" customWidth="1"/>
    <col min="7" max="10" width="12.33203125" customWidth="1"/>
    <col min="11" max="11" width="12.88671875" customWidth="1"/>
    <col min="12" max="12" width="12.33203125" customWidth="1"/>
    <col min="13" max="13" width="12.6640625" customWidth="1"/>
    <col min="14" max="14" width="12.88671875" customWidth="1"/>
    <col min="15" max="15" width="11.88671875" customWidth="1"/>
    <col min="16" max="28" width="13.33203125" customWidth="1"/>
    <col min="29" max="29" width="12.44140625" customWidth="1"/>
    <col min="30" max="30" width="13" customWidth="1"/>
    <col min="31" max="32" width="12.44140625" customWidth="1"/>
    <col min="33" max="33" width="12.33203125" customWidth="1"/>
    <col min="34" max="34" width="12.5546875" customWidth="1"/>
  </cols>
  <sheetData>
    <row r="2" spans="1:34" ht="15.6">
      <c r="B2" s="79" t="s">
        <v>24</v>
      </c>
      <c r="C2" s="79"/>
      <c r="D2" s="79"/>
      <c r="E2" s="79"/>
      <c r="F2" s="79"/>
      <c r="G2" s="79"/>
      <c r="H2" s="5"/>
      <c r="I2" s="5"/>
      <c r="J2" s="5"/>
      <c r="K2" s="5"/>
      <c r="L2" s="79" t="s">
        <v>57</v>
      </c>
      <c r="M2" s="79"/>
      <c r="N2" s="79"/>
      <c r="O2" s="79"/>
      <c r="P2" s="79"/>
      <c r="Q2" s="79"/>
      <c r="R2" s="79"/>
      <c r="S2" s="79"/>
      <c r="T2" s="79"/>
      <c r="U2" s="79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61" t="s">
        <v>2</v>
      </c>
      <c r="AH2" s="61"/>
    </row>
    <row r="3" spans="1:34" ht="15.6">
      <c r="A3" s="4"/>
      <c r="B3" s="79" t="s">
        <v>53</v>
      </c>
      <c r="C3" s="79"/>
      <c r="D3" s="79"/>
      <c r="E3" s="79"/>
      <c r="F3" s="79"/>
      <c r="G3" s="7"/>
      <c r="H3" s="7"/>
      <c r="I3" s="7"/>
      <c r="J3" s="7"/>
      <c r="K3" s="7"/>
      <c r="L3" s="80" t="s">
        <v>62</v>
      </c>
      <c r="M3" s="80"/>
      <c r="N3" s="80"/>
      <c r="O3" s="80"/>
      <c r="P3" s="80"/>
      <c r="Q3" s="80"/>
      <c r="R3" s="80"/>
      <c r="S3" s="22"/>
      <c r="T3" s="22"/>
      <c r="U3" s="22"/>
      <c r="V3" s="47"/>
      <c r="W3" s="47"/>
      <c r="X3" s="47"/>
      <c r="Y3" s="47"/>
      <c r="Z3" s="47"/>
      <c r="AA3" s="47"/>
      <c r="AB3" s="47"/>
      <c r="AC3" s="47"/>
      <c r="AD3" s="47"/>
      <c r="AE3" s="4"/>
      <c r="AF3" s="4"/>
      <c r="AG3" s="4"/>
      <c r="AH3" s="4"/>
    </row>
    <row r="4" spans="1:34" ht="15.6">
      <c r="A4" s="4"/>
      <c r="B4" s="3"/>
      <c r="C4" s="3"/>
      <c r="D4" s="3"/>
      <c r="E4" s="3"/>
      <c r="F4" s="3"/>
      <c r="G4" s="7"/>
      <c r="H4" s="7"/>
      <c r="I4" s="7"/>
      <c r="J4" s="7"/>
      <c r="K4" s="7"/>
      <c r="L4" s="78" t="s">
        <v>49</v>
      </c>
      <c r="M4" s="78"/>
      <c r="N4" s="78"/>
      <c r="O4" s="78"/>
      <c r="P4" s="78"/>
      <c r="Q4" s="78"/>
      <c r="R4" s="78"/>
      <c r="S4" s="78"/>
      <c r="T4" s="78"/>
      <c r="U4" s="78"/>
      <c r="V4" s="39"/>
      <c r="W4" s="39"/>
      <c r="X4" s="39"/>
      <c r="Y4" s="39"/>
      <c r="Z4" s="39"/>
      <c r="AA4" s="39"/>
      <c r="AB4" s="39"/>
      <c r="AC4" s="39"/>
      <c r="AD4" s="39"/>
      <c r="AE4" s="4"/>
      <c r="AF4" s="4"/>
      <c r="AG4" s="4"/>
      <c r="AH4" s="4"/>
    </row>
    <row r="5" spans="1:34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ht="15.6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15.75" customHeight="1">
      <c r="A7" s="72" t="s">
        <v>6</v>
      </c>
      <c r="B7" s="64" t="s">
        <v>7</v>
      </c>
      <c r="C7" s="64" t="s">
        <v>8</v>
      </c>
      <c r="D7" s="64" t="s">
        <v>9</v>
      </c>
      <c r="E7" s="64" t="s">
        <v>10</v>
      </c>
      <c r="F7" s="64"/>
      <c r="G7" s="64"/>
      <c r="H7" s="73" t="s">
        <v>11</v>
      </c>
      <c r="I7" s="74"/>
      <c r="J7" s="74"/>
      <c r="K7" s="74"/>
      <c r="L7" s="74"/>
      <c r="M7" s="75"/>
      <c r="N7" s="64" t="s">
        <v>12</v>
      </c>
      <c r="O7" s="64"/>
      <c r="P7" s="64"/>
      <c r="Q7" s="73" t="s">
        <v>13</v>
      </c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5"/>
      <c r="AF7" s="59" t="s">
        <v>14</v>
      </c>
      <c r="AG7" s="59"/>
      <c r="AH7" s="59"/>
    </row>
    <row r="8" spans="1:34" ht="15.75" customHeight="1">
      <c r="A8" s="72"/>
      <c r="B8" s="64"/>
      <c r="C8" s="64"/>
      <c r="D8" s="64"/>
      <c r="E8" s="65" t="s">
        <v>15</v>
      </c>
      <c r="F8" s="65" t="s">
        <v>16</v>
      </c>
      <c r="G8" s="65" t="s">
        <v>17</v>
      </c>
      <c r="H8" s="64" t="s">
        <v>18</v>
      </c>
      <c r="I8" s="64"/>
      <c r="J8" s="64"/>
      <c r="K8" s="64" t="s">
        <v>19</v>
      </c>
      <c r="L8" s="64"/>
      <c r="M8" s="64"/>
      <c r="N8" s="65" t="s">
        <v>15</v>
      </c>
      <c r="O8" s="65" t="s">
        <v>16</v>
      </c>
      <c r="P8" s="65" t="s">
        <v>17</v>
      </c>
      <c r="Q8" s="64" t="s">
        <v>25</v>
      </c>
      <c r="R8" s="64"/>
      <c r="S8" s="64"/>
      <c r="T8" s="64" t="s">
        <v>20</v>
      </c>
      <c r="U8" s="64"/>
      <c r="V8" s="64"/>
      <c r="W8" s="64" t="s">
        <v>26</v>
      </c>
      <c r="X8" s="64"/>
      <c r="Y8" s="64"/>
      <c r="Z8" s="73" t="s">
        <v>27</v>
      </c>
      <c r="AA8" s="74"/>
      <c r="AB8" s="75"/>
      <c r="AC8" s="73" t="s">
        <v>21</v>
      </c>
      <c r="AD8" s="74"/>
      <c r="AE8" s="75"/>
      <c r="AF8" s="76" t="s">
        <v>15</v>
      </c>
      <c r="AG8" s="76" t="s">
        <v>16</v>
      </c>
      <c r="AH8" s="76" t="s">
        <v>17</v>
      </c>
    </row>
    <row r="9" spans="1:34" ht="126.75" customHeight="1">
      <c r="A9" s="72"/>
      <c r="B9" s="64"/>
      <c r="C9" s="64"/>
      <c r="D9" s="64"/>
      <c r="E9" s="66"/>
      <c r="F9" s="66"/>
      <c r="G9" s="66"/>
      <c r="H9" s="32" t="s">
        <v>15</v>
      </c>
      <c r="I9" s="32" t="s">
        <v>16</v>
      </c>
      <c r="J9" s="32" t="s">
        <v>17</v>
      </c>
      <c r="K9" s="32" t="s">
        <v>15</v>
      </c>
      <c r="L9" s="32" t="s">
        <v>16</v>
      </c>
      <c r="M9" s="32" t="s">
        <v>17</v>
      </c>
      <c r="N9" s="66"/>
      <c r="O9" s="66"/>
      <c r="P9" s="66"/>
      <c r="Q9" s="33" t="s">
        <v>15</v>
      </c>
      <c r="R9" s="33" t="s">
        <v>16</v>
      </c>
      <c r="S9" s="33" t="s">
        <v>17</v>
      </c>
      <c r="T9" s="33" t="s">
        <v>15</v>
      </c>
      <c r="U9" s="33" t="s">
        <v>16</v>
      </c>
      <c r="V9" s="33" t="s">
        <v>17</v>
      </c>
      <c r="W9" s="33" t="s">
        <v>15</v>
      </c>
      <c r="X9" s="33" t="s">
        <v>16</v>
      </c>
      <c r="Y9" s="33" t="s">
        <v>17</v>
      </c>
      <c r="Z9" s="32" t="s">
        <v>15</v>
      </c>
      <c r="AA9" s="32" t="s">
        <v>16</v>
      </c>
      <c r="AB9" s="32" t="s">
        <v>17</v>
      </c>
      <c r="AC9" s="32" t="s">
        <v>15</v>
      </c>
      <c r="AD9" s="32" t="s">
        <v>16</v>
      </c>
      <c r="AE9" s="32" t="s">
        <v>17</v>
      </c>
      <c r="AF9" s="77"/>
      <c r="AG9" s="77"/>
      <c r="AH9" s="77"/>
    </row>
    <row r="10" spans="1:34" ht="15.6">
      <c r="A10" s="34">
        <v>1</v>
      </c>
      <c r="B10" s="34" t="s">
        <v>48</v>
      </c>
      <c r="C10" s="34" t="s">
        <v>63</v>
      </c>
      <c r="D10" s="11">
        <v>20</v>
      </c>
      <c r="E10" s="11">
        <v>5</v>
      </c>
      <c r="F10" s="11">
        <v>10</v>
      </c>
      <c r="G10" s="11">
        <v>5</v>
      </c>
      <c r="H10" s="11">
        <v>4</v>
      </c>
      <c r="I10" s="11">
        <v>11</v>
      </c>
      <c r="J10" s="11">
        <v>5</v>
      </c>
      <c r="K10" s="11">
        <v>4</v>
      </c>
      <c r="L10" s="11">
        <v>11</v>
      </c>
      <c r="M10" s="11">
        <v>5</v>
      </c>
      <c r="N10" s="11">
        <v>4</v>
      </c>
      <c r="O10" s="11">
        <v>11</v>
      </c>
      <c r="P10" s="11">
        <v>5</v>
      </c>
      <c r="Q10" s="11">
        <v>4</v>
      </c>
      <c r="R10" s="11">
        <v>11</v>
      </c>
      <c r="S10" s="11">
        <v>5</v>
      </c>
      <c r="T10" s="11">
        <v>3</v>
      </c>
      <c r="U10" s="11">
        <v>12</v>
      </c>
      <c r="V10" s="11">
        <v>5</v>
      </c>
      <c r="W10" s="11">
        <v>3</v>
      </c>
      <c r="X10" s="11">
        <v>12</v>
      </c>
      <c r="Y10" s="11">
        <v>5</v>
      </c>
      <c r="Z10" s="11">
        <v>3</v>
      </c>
      <c r="AA10" s="11">
        <v>12</v>
      </c>
      <c r="AB10" s="11">
        <v>5</v>
      </c>
      <c r="AC10" s="11">
        <v>4</v>
      </c>
      <c r="AD10" s="11">
        <v>11</v>
      </c>
      <c r="AE10" s="11">
        <v>5</v>
      </c>
      <c r="AF10" s="11">
        <v>4</v>
      </c>
      <c r="AG10" s="11">
        <v>10</v>
      </c>
      <c r="AH10" s="11">
        <v>6</v>
      </c>
    </row>
    <row r="11" spans="1:34" ht="15.6">
      <c r="A11" s="67"/>
      <c r="B11" s="68"/>
      <c r="C11" s="69"/>
      <c r="D11" s="11">
        <v>20</v>
      </c>
      <c r="E11" s="11">
        <v>12</v>
      </c>
      <c r="F11" s="11">
        <v>8</v>
      </c>
      <c r="G11" s="11">
        <v>0</v>
      </c>
      <c r="H11" s="11">
        <v>11</v>
      </c>
      <c r="I11" s="11">
        <v>9</v>
      </c>
      <c r="J11" s="11">
        <v>0</v>
      </c>
      <c r="K11" s="11">
        <v>10</v>
      </c>
      <c r="L11" s="11">
        <v>10</v>
      </c>
      <c r="M11" s="11">
        <v>0</v>
      </c>
      <c r="N11" s="11">
        <v>11</v>
      </c>
      <c r="O11" s="11">
        <v>9</v>
      </c>
      <c r="P11" s="11">
        <v>0</v>
      </c>
      <c r="Q11" s="11">
        <v>11</v>
      </c>
      <c r="R11" s="11">
        <v>9</v>
      </c>
      <c r="S11" s="11">
        <v>0</v>
      </c>
      <c r="T11" s="11">
        <v>12</v>
      </c>
      <c r="U11" s="11">
        <v>8</v>
      </c>
      <c r="V11" s="11">
        <v>0</v>
      </c>
      <c r="W11" s="11">
        <f t="shared" ref="W11:AH11" si="0">SUM(W10:W10)</f>
        <v>3</v>
      </c>
      <c r="X11" s="11">
        <f t="shared" si="0"/>
        <v>12</v>
      </c>
      <c r="Y11" s="11">
        <f t="shared" si="0"/>
        <v>5</v>
      </c>
      <c r="Z11" s="11">
        <f t="shared" si="0"/>
        <v>3</v>
      </c>
      <c r="AA11" s="11">
        <f t="shared" si="0"/>
        <v>12</v>
      </c>
      <c r="AB11" s="11">
        <f t="shared" si="0"/>
        <v>5</v>
      </c>
      <c r="AC11" s="11">
        <f t="shared" si="0"/>
        <v>4</v>
      </c>
      <c r="AD11" s="11">
        <f t="shared" si="0"/>
        <v>11</v>
      </c>
      <c r="AE11" s="11">
        <f t="shared" si="0"/>
        <v>5</v>
      </c>
      <c r="AF11" s="11">
        <f t="shared" si="0"/>
        <v>4</v>
      </c>
      <c r="AG11" s="11">
        <f t="shared" si="0"/>
        <v>10</v>
      </c>
      <c r="AH11" s="11">
        <f t="shared" si="0"/>
        <v>6</v>
      </c>
    </row>
    <row r="12" spans="1:34" ht="15.6">
      <c r="A12" s="70" t="s">
        <v>23</v>
      </c>
      <c r="B12" s="71"/>
      <c r="C12" s="71"/>
      <c r="D12" s="40">
        <f>D11*100/D11</f>
        <v>100</v>
      </c>
      <c r="E12" s="46">
        <f>E11*100/D11</f>
        <v>60</v>
      </c>
      <c r="F12" s="46">
        <f>F11*100/D11</f>
        <v>40</v>
      </c>
      <c r="G12" s="46">
        <f>G11*100/D11</f>
        <v>0</v>
      </c>
      <c r="H12" s="11">
        <f>H11*100/D11</f>
        <v>55</v>
      </c>
      <c r="I12" s="11">
        <f>I11*100/D11</f>
        <v>45</v>
      </c>
      <c r="J12" s="11">
        <f>J11*100/D11</f>
        <v>0</v>
      </c>
      <c r="K12" s="11">
        <f>K11*100/D11</f>
        <v>50</v>
      </c>
      <c r="L12" s="11">
        <f>L11*100/D11</f>
        <v>50</v>
      </c>
      <c r="M12" s="11">
        <f>M11*100/D11</f>
        <v>0</v>
      </c>
      <c r="N12" s="11">
        <f>N11*100/D11</f>
        <v>55</v>
      </c>
      <c r="O12" s="11">
        <f>O11*100/D11</f>
        <v>45</v>
      </c>
      <c r="P12" s="11">
        <f>P11*100/D11</f>
        <v>0</v>
      </c>
      <c r="Q12" s="11">
        <f>Q11*100/D11</f>
        <v>55</v>
      </c>
      <c r="R12" s="11">
        <f>R11*100/D11</f>
        <v>45</v>
      </c>
      <c r="S12" s="11">
        <f>S11*100/D11</f>
        <v>0</v>
      </c>
      <c r="T12" s="11">
        <f>T11*100/D11</f>
        <v>60</v>
      </c>
      <c r="U12" s="11">
        <f>U11*100/D11</f>
        <v>40</v>
      </c>
      <c r="V12" s="11">
        <f>V11*100/D11</f>
        <v>0</v>
      </c>
      <c r="W12" s="11">
        <f>W11*100/D11</f>
        <v>15</v>
      </c>
      <c r="X12" s="11">
        <f>X11*100/D11</f>
        <v>60</v>
      </c>
      <c r="Y12" s="11">
        <f>Y11*100/D11</f>
        <v>25</v>
      </c>
      <c r="Z12" s="11">
        <f>Z11*100/D11</f>
        <v>15</v>
      </c>
      <c r="AA12" s="11">
        <f>AA11*100/D11</f>
        <v>60</v>
      </c>
      <c r="AB12" s="11">
        <f>AB11*100/D11</f>
        <v>25</v>
      </c>
      <c r="AC12" s="11">
        <f>AC11*100/D11</f>
        <v>20</v>
      </c>
      <c r="AD12" s="11">
        <f>AD11*100/D11</f>
        <v>55</v>
      </c>
      <c r="AE12" s="11">
        <f>AE11*100/D11</f>
        <v>25</v>
      </c>
      <c r="AF12" s="11">
        <f>AF11*100/D11</f>
        <v>20</v>
      </c>
      <c r="AG12" s="11">
        <f>AG11*100/D11</f>
        <v>50</v>
      </c>
      <c r="AH12" s="11">
        <f>AH11*100/D11</f>
        <v>30</v>
      </c>
    </row>
    <row r="22" ht="17.25" customHeight="1"/>
  </sheetData>
  <mergeCells count="33">
    <mergeCell ref="B2:G2"/>
    <mergeCell ref="L2:U2"/>
    <mergeCell ref="AG2:AH2"/>
    <mergeCell ref="B3:F3"/>
    <mergeCell ref="L3:R3"/>
    <mergeCell ref="L4:U4"/>
    <mergeCell ref="E7:G7"/>
    <mergeCell ref="H7:M7"/>
    <mergeCell ref="N7:P7"/>
    <mergeCell ref="Q7:AE7"/>
    <mergeCell ref="AF7:AH7"/>
    <mergeCell ref="H8:J8"/>
    <mergeCell ref="K8:M8"/>
    <mergeCell ref="Q8:S8"/>
    <mergeCell ref="T8:V8"/>
    <mergeCell ref="W8:Y8"/>
    <mergeCell ref="Z8:AB8"/>
    <mergeCell ref="AC8:AE8"/>
    <mergeCell ref="O8:O9"/>
    <mergeCell ref="P8:P9"/>
    <mergeCell ref="AF8:AF9"/>
    <mergeCell ref="AG8:AG9"/>
    <mergeCell ref="AH8:AH9"/>
    <mergeCell ref="A11:C11"/>
    <mergeCell ref="A12:C12"/>
    <mergeCell ref="A7:A9"/>
    <mergeCell ref="B7:B9"/>
    <mergeCell ref="C7:C9"/>
    <mergeCell ref="D7:D9"/>
    <mergeCell ref="E8:E9"/>
    <mergeCell ref="F8:F9"/>
    <mergeCell ref="G8:G9"/>
    <mergeCell ref="N8:N9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0"/>
  <sheetViews>
    <sheetView zoomScale="80" zoomScaleNormal="80" workbookViewId="0">
      <selection activeCell="C10" sqref="C10"/>
    </sheetView>
  </sheetViews>
  <sheetFormatPr defaultColWidth="9" defaultRowHeight="14.4"/>
  <cols>
    <col min="2" max="2" width="19.6640625" customWidth="1"/>
    <col min="3" max="3" width="25.109375" customWidth="1"/>
    <col min="4" max="4" width="13.109375" customWidth="1"/>
    <col min="5" max="5" width="13" customWidth="1"/>
    <col min="6" max="6" width="12.6640625" customWidth="1"/>
    <col min="7" max="13" width="12.44140625" customWidth="1"/>
    <col min="14" max="14" width="12" customWidth="1"/>
    <col min="15" max="15" width="12.5546875" customWidth="1"/>
    <col min="16" max="16" width="13.109375" customWidth="1"/>
    <col min="17" max="17" width="12.33203125" customWidth="1"/>
    <col min="18" max="18" width="12.44140625" customWidth="1"/>
    <col min="19" max="31" width="12.33203125" customWidth="1"/>
    <col min="32" max="32" width="12.109375" customWidth="1"/>
    <col min="33" max="33" width="12.44140625" customWidth="1"/>
    <col min="34" max="34" width="12.109375" customWidth="1"/>
    <col min="35" max="35" width="12.88671875" customWidth="1"/>
    <col min="36" max="36" width="11.44140625" customWidth="1"/>
    <col min="37" max="37" width="11.5546875" customWidth="1"/>
  </cols>
  <sheetData>
    <row r="2" spans="1:37" ht="15.6">
      <c r="A2" s="5"/>
      <c r="B2" s="79" t="s">
        <v>28</v>
      </c>
      <c r="C2" s="79"/>
      <c r="D2" s="79"/>
      <c r="E2" s="79"/>
      <c r="F2" s="79"/>
      <c r="G2" s="5"/>
      <c r="H2" s="5"/>
      <c r="I2" s="5"/>
      <c r="J2" s="5"/>
      <c r="K2" s="5"/>
      <c r="L2" s="5"/>
      <c r="M2" s="5"/>
      <c r="N2" s="5"/>
      <c r="O2" s="7" t="s">
        <v>1</v>
      </c>
      <c r="P2" s="7" t="s">
        <v>58</v>
      </c>
      <c r="Q2" s="7"/>
      <c r="R2" s="7"/>
      <c r="S2" s="7"/>
      <c r="T2" s="7"/>
      <c r="U2" s="7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61" t="s">
        <v>2</v>
      </c>
      <c r="AK2" s="61"/>
    </row>
    <row r="3" spans="1:37" ht="15.6">
      <c r="A3" s="4"/>
      <c r="B3" s="79" t="s">
        <v>53</v>
      </c>
      <c r="C3" s="79"/>
      <c r="D3" s="79"/>
      <c r="E3" s="79"/>
      <c r="F3" s="79"/>
      <c r="G3" s="7"/>
      <c r="H3" s="7"/>
      <c r="I3" s="7"/>
      <c r="J3" s="7"/>
      <c r="K3" s="7"/>
      <c r="L3" s="7"/>
      <c r="M3" s="7"/>
      <c r="N3" s="7"/>
      <c r="O3" s="79" t="s">
        <v>59</v>
      </c>
      <c r="P3" s="79"/>
      <c r="Q3" s="79"/>
      <c r="R3" s="79"/>
      <c r="S3" s="79"/>
      <c r="T3" s="79"/>
      <c r="U3" s="79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4"/>
      <c r="AI3" s="4"/>
      <c r="AJ3" s="4"/>
      <c r="AK3" s="4"/>
    </row>
    <row r="4" spans="1:37" ht="15.6">
      <c r="A4" s="4"/>
      <c r="B4" s="3"/>
      <c r="C4" s="3"/>
      <c r="D4" s="3"/>
      <c r="E4" s="3"/>
      <c r="F4" s="3"/>
      <c r="G4" s="7"/>
      <c r="H4" s="7"/>
      <c r="I4" s="7"/>
      <c r="J4" s="7"/>
      <c r="K4" s="7"/>
      <c r="L4" s="7"/>
      <c r="M4" s="7"/>
      <c r="N4" s="7"/>
      <c r="O4" s="24" t="s">
        <v>5</v>
      </c>
      <c r="P4" s="24" t="s">
        <v>29</v>
      </c>
      <c r="Q4" s="24"/>
      <c r="R4" s="24"/>
      <c r="S4" s="24"/>
      <c r="T4" s="24"/>
      <c r="U4" s="24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4"/>
      <c r="AI4" s="4"/>
      <c r="AJ4" s="4"/>
      <c r="AK4" s="4"/>
    </row>
    <row r="5" spans="1:37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ht="15.6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15.75" customHeight="1">
      <c r="A7" s="87" t="s">
        <v>6</v>
      </c>
      <c r="B7" s="65" t="s">
        <v>7</v>
      </c>
      <c r="C7" s="65" t="s">
        <v>8</v>
      </c>
      <c r="D7" s="65" t="s">
        <v>9</v>
      </c>
      <c r="E7" s="57" t="s">
        <v>10</v>
      </c>
      <c r="F7" s="57"/>
      <c r="G7" s="57"/>
      <c r="H7" s="70" t="s">
        <v>11</v>
      </c>
      <c r="I7" s="71"/>
      <c r="J7" s="71"/>
      <c r="K7" s="71"/>
      <c r="L7" s="71"/>
      <c r="M7" s="71"/>
      <c r="N7" s="71"/>
      <c r="O7" s="71"/>
      <c r="P7" s="92"/>
      <c r="Q7" s="59" t="s">
        <v>12</v>
      </c>
      <c r="R7" s="59"/>
      <c r="S7" s="59"/>
      <c r="T7" s="93" t="s">
        <v>13</v>
      </c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5"/>
      <c r="AI7" s="59" t="s">
        <v>14</v>
      </c>
      <c r="AJ7" s="59"/>
      <c r="AK7" s="59"/>
    </row>
    <row r="8" spans="1:37" ht="15.75" customHeight="1">
      <c r="A8" s="88"/>
      <c r="B8" s="66"/>
      <c r="C8" s="66"/>
      <c r="D8" s="66"/>
      <c r="E8" s="65" t="s">
        <v>15</v>
      </c>
      <c r="F8" s="65" t="s">
        <v>16</v>
      </c>
      <c r="G8" s="65" t="s">
        <v>17</v>
      </c>
      <c r="H8" s="96" t="s">
        <v>18</v>
      </c>
      <c r="I8" s="97"/>
      <c r="J8" s="97"/>
      <c r="K8" s="71" t="s">
        <v>19</v>
      </c>
      <c r="L8" s="71"/>
      <c r="M8" s="92"/>
      <c r="N8" s="84" t="s">
        <v>29</v>
      </c>
      <c r="O8" s="85"/>
      <c r="P8" s="86"/>
      <c r="Q8" s="76" t="s">
        <v>15</v>
      </c>
      <c r="R8" s="76" t="s">
        <v>16</v>
      </c>
      <c r="S8" s="76" t="s">
        <v>17</v>
      </c>
      <c r="T8" s="89" t="s">
        <v>25</v>
      </c>
      <c r="U8" s="90"/>
      <c r="V8" s="91"/>
      <c r="W8" s="89" t="s">
        <v>20</v>
      </c>
      <c r="X8" s="90"/>
      <c r="Y8" s="91"/>
      <c r="Z8" s="81" t="s">
        <v>26</v>
      </c>
      <c r="AA8" s="82"/>
      <c r="AB8" s="83"/>
      <c r="AC8" s="81" t="s">
        <v>27</v>
      </c>
      <c r="AD8" s="82"/>
      <c r="AE8" s="83"/>
      <c r="AF8" s="81" t="s">
        <v>21</v>
      </c>
      <c r="AG8" s="82"/>
      <c r="AH8" s="83"/>
      <c r="AI8" s="76" t="s">
        <v>15</v>
      </c>
      <c r="AJ8" s="76" t="s">
        <v>16</v>
      </c>
      <c r="AK8" s="76" t="s">
        <v>17</v>
      </c>
    </row>
    <row r="9" spans="1:37" s="43" customFormat="1" ht="115.5" customHeight="1">
      <c r="A9" s="58"/>
      <c r="B9" s="66"/>
      <c r="C9" s="66"/>
      <c r="D9" s="66"/>
      <c r="E9" s="66"/>
      <c r="F9" s="66"/>
      <c r="G9" s="66"/>
      <c r="H9" s="44" t="s">
        <v>15</v>
      </c>
      <c r="I9" s="44" t="s">
        <v>16</v>
      </c>
      <c r="J9" s="44" t="s">
        <v>17</v>
      </c>
      <c r="K9" s="44" t="s">
        <v>15</v>
      </c>
      <c r="L9" s="44" t="s">
        <v>16</v>
      </c>
      <c r="M9" s="44" t="s">
        <v>17</v>
      </c>
      <c r="N9" s="44" t="s">
        <v>15</v>
      </c>
      <c r="O9" s="44" t="s">
        <v>16</v>
      </c>
      <c r="P9" s="44" t="s">
        <v>17</v>
      </c>
      <c r="Q9" s="77"/>
      <c r="R9" s="77"/>
      <c r="S9" s="77"/>
      <c r="T9" s="44" t="s">
        <v>15</v>
      </c>
      <c r="U9" s="44" t="s">
        <v>16</v>
      </c>
      <c r="V9" s="44" t="s">
        <v>17</v>
      </c>
      <c r="W9" s="44" t="s">
        <v>15</v>
      </c>
      <c r="X9" s="44" t="s">
        <v>16</v>
      </c>
      <c r="Y9" s="44" t="s">
        <v>17</v>
      </c>
      <c r="Z9" s="44" t="s">
        <v>15</v>
      </c>
      <c r="AA9" s="44" t="s">
        <v>16</v>
      </c>
      <c r="AB9" s="44" t="s">
        <v>17</v>
      </c>
      <c r="AC9" s="44" t="s">
        <v>15</v>
      </c>
      <c r="AD9" s="44" t="s">
        <v>16</v>
      </c>
      <c r="AE9" s="44" t="s">
        <v>17</v>
      </c>
      <c r="AF9" s="44" t="s">
        <v>15</v>
      </c>
      <c r="AG9" s="44" t="s">
        <v>16</v>
      </c>
      <c r="AH9" s="44" t="s">
        <v>17</v>
      </c>
      <c r="AI9" s="77"/>
      <c r="AJ9" s="77"/>
      <c r="AK9" s="77"/>
    </row>
    <row r="10" spans="1:37" ht="15.6">
      <c r="A10" s="28">
        <v>1</v>
      </c>
      <c r="B10" s="45" t="s">
        <v>50</v>
      </c>
      <c r="C10" s="45" t="s">
        <v>61</v>
      </c>
      <c r="D10" s="11">
        <v>20</v>
      </c>
      <c r="E10" s="11">
        <v>6</v>
      </c>
      <c r="F10" s="11">
        <v>12</v>
      </c>
      <c r="G10" s="11">
        <v>2</v>
      </c>
      <c r="H10" s="11">
        <v>5</v>
      </c>
      <c r="I10" s="11">
        <v>13</v>
      </c>
      <c r="J10" s="11">
        <v>2</v>
      </c>
      <c r="K10" s="11">
        <v>6</v>
      </c>
      <c r="L10" s="11">
        <v>12</v>
      </c>
      <c r="M10" s="11">
        <v>2</v>
      </c>
      <c r="N10" s="11">
        <v>5</v>
      </c>
      <c r="O10" s="11">
        <v>13</v>
      </c>
      <c r="P10" s="11">
        <v>2</v>
      </c>
      <c r="Q10" s="11">
        <v>5</v>
      </c>
      <c r="R10" s="11">
        <v>13</v>
      </c>
      <c r="S10" s="11">
        <v>2</v>
      </c>
      <c r="T10" s="11">
        <v>6</v>
      </c>
      <c r="U10" s="11">
        <v>12</v>
      </c>
      <c r="V10" s="11">
        <v>2</v>
      </c>
      <c r="W10" s="11">
        <v>6</v>
      </c>
      <c r="X10" s="11">
        <v>12</v>
      </c>
      <c r="Y10" s="11">
        <v>2</v>
      </c>
      <c r="Z10" s="11">
        <v>5</v>
      </c>
      <c r="AA10" s="11">
        <v>13</v>
      </c>
      <c r="AB10" s="11">
        <v>2</v>
      </c>
      <c r="AC10" s="11">
        <v>5</v>
      </c>
      <c r="AD10" s="11">
        <v>13</v>
      </c>
      <c r="AE10" s="11">
        <v>2</v>
      </c>
      <c r="AF10" s="11">
        <v>6</v>
      </c>
      <c r="AG10" s="11">
        <v>12</v>
      </c>
      <c r="AH10" s="11">
        <v>2</v>
      </c>
      <c r="AI10" s="11">
        <v>5</v>
      </c>
      <c r="AJ10" s="11">
        <v>13</v>
      </c>
      <c r="AK10" s="11">
        <v>2</v>
      </c>
    </row>
    <row r="11" spans="1:37" ht="15.6">
      <c r="A11" s="84" t="s">
        <v>22</v>
      </c>
      <c r="B11" s="85"/>
      <c r="C11" s="86"/>
      <c r="D11" s="16">
        <f t="shared" ref="D11:S11" si="0">SUM(D10:D10)</f>
        <v>20</v>
      </c>
      <c r="E11" s="11">
        <f t="shared" si="0"/>
        <v>6</v>
      </c>
      <c r="F11" s="11">
        <f t="shared" si="0"/>
        <v>12</v>
      </c>
      <c r="G11" s="11">
        <f t="shared" si="0"/>
        <v>2</v>
      </c>
      <c r="H11" s="11">
        <f t="shared" si="0"/>
        <v>5</v>
      </c>
      <c r="I11" s="11">
        <f t="shared" si="0"/>
        <v>13</v>
      </c>
      <c r="J11" s="11">
        <f t="shared" si="0"/>
        <v>2</v>
      </c>
      <c r="K11" s="11">
        <f t="shared" si="0"/>
        <v>6</v>
      </c>
      <c r="L11" s="11">
        <f t="shared" si="0"/>
        <v>12</v>
      </c>
      <c r="M11" s="11">
        <f t="shared" si="0"/>
        <v>2</v>
      </c>
      <c r="N11" s="11">
        <f t="shared" si="0"/>
        <v>5</v>
      </c>
      <c r="O11" s="11">
        <f t="shared" si="0"/>
        <v>13</v>
      </c>
      <c r="P11" s="11">
        <f t="shared" si="0"/>
        <v>2</v>
      </c>
      <c r="Q11" s="11">
        <f t="shared" si="0"/>
        <v>5</v>
      </c>
      <c r="R11" s="11">
        <f t="shared" si="0"/>
        <v>13</v>
      </c>
      <c r="S11" s="11">
        <f t="shared" si="0"/>
        <v>2</v>
      </c>
      <c r="T11" s="11">
        <v>128</v>
      </c>
      <c r="U11" s="11">
        <f>SUM(U10:U10)</f>
        <v>12</v>
      </c>
      <c r="V11" s="11">
        <f>SUM(V10:V10)</f>
        <v>2</v>
      </c>
      <c r="W11" s="11">
        <f>SUM(W10:W10)</f>
        <v>6</v>
      </c>
      <c r="X11" s="11">
        <f>SUM(X10:X10)</f>
        <v>12</v>
      </c>
      <c r="Y11" s="11">
        <v>10</v>
      </c>
      <c r="Z11" s="11">
        <f t="shared" ref="Z11:AK11" si="1">SUM(Z10:Z10)</f>
        <v>5</v>
      </c>
      <c r="AA11" s="11">
        <f t="shared" si="1"/>
        <v>13</v>
      </c>
      <c r="AB11" s="11">
        <f t="shared" si="1"/>
        <v>2</v>
      </c>
      <c r="AC11" s="11">
        <f t="shared" si="1"/>
        <v>5</v>
      </c>
      <c r="AD11" s="11">
        <f t="shared" si="1"/>
        <v>13</v>
      </c>
      <c r="AE11" s="11">
        <f t="shared" si="1"/>
        <v>2</v>
      </c>
      <c r="AF11" s="11">
        <f t="shared" si="1"/>
        <v>6</v>
      </c>
      <c r="AG11" s="11">
        <f t="shared" si="1"/>
        <v>12</v>
      </c>
      <c r="AH11" s="11">
        <f t="shared" si="1"/>
        <v>2</v>
      </c>
      <c r="AI11" s="11">
        <f t="shared" si="1"/>
        <v>5</v>
      </c>
      <c r="AJ11" s="11">
        <f t="shared" si="1"/>
        <v>13</v>
      </c>
      <c r="AK11" s="11">
        <f t="shared" si="1"/>
        <v>2</v>
      </c>
    </row>
    <row r="12" spans="1:37" ht="15.6">
      <c r="A12" s="70" t="s">
        <v>23</v>
      </c>
      <c r="B12" s="71"/>
      <c r="C12" s="71"/>
      <c r="D12" s="42">
        <f>D11*100/D11</f>
        <v>100</v>
      </c>
      <c r="E12" s="20">
        <f>E11*100/D11</f>
        <v>30</v>
      </c>
      <c r="F12" s="20">
        <f>F11*100/D11</f>
        <v>60</v>
      </c>
      <c r="G12" s="20">
        <f>G11*100/D11</f>
        <v>10</v>
      </c>
      <c r="H12" s="20">
        <f>H11*100/D11</f>
        <v>25</v>
      </c>
      <c r="I12" s="20">
        <f>I11*100/D11</f>
        <v>65</v>
      </c>
      <c r="J12" s="20">
        <f>J11*100/D11</f>
        <v>10</v>
      </c>
      <c r="K12" s="20">
        <f>K11*100/D11</f>
        <v>30</v>
      </c>
      <c r="L12" s="20">
        <f>L11*100/D11</f>
        <v>60</v>
      </c>
      <c r="M12" s="20">
        <f>M11*100/D11</f>
        <v>10</v>
      </c>
      <c r="N12" s="20">
        <f>N11*100/D11</f>
        <v>25</v>
      </c>
      <c r="O12" s="20">
        <f>O11*100/D11</f>
        <v>65</v>
      </c>
      <c r="P12" s="20">
        <f>P11*100/D11</f>
        <v>10</v>
      </c>
      <c r="Q12" s="20">
        <f>Q11*100/D11</f>
        <v>25</v>
      </c>
      <c r="R12" s="20">
        <f>R11*100/D11</f>
        <v>65</v>
      </c>
      <c r="S12" s="20">
        <f>S11*100/D11</f>
        <v>10</v>
      </c>
      <c r="T12" s="20">
        <f>T11*100/D11</f>
        <v>640</v>
      </c>
      <c r="U12" s="20">
        <f>U11*100/D11</f>
        <v>60</v>
      </c>
      <c r="V12" s="20">
        <f>V11*100/D11</f>
        <v>10</v>
      </c>
      <c r="W12" s="20">
        <f>W11*100/D11</f>
        <v>30</v>
      </c>
      <c r="X12" s="20">
        <f>X11*100/D11</f>
        <v>60</v>
      </c>
      <c r="Y12" s="11">
        <v>10</v>
      </c>
      <c r="Z12" s="20">
        <f>Z11*100/D11</f>
        <v>25</v>
      </c>
      <c r="AA12" s="20">
        <f>AA11*100/D11</f>
        <v>65</v>
      </c>
      <c r="AB12" s="20">
        <f>AB11*100/D11</f>
        <v>10</v>
      </c>
      <c r="AC12" s="20">
        <f>AC11*100/D11</f>
        <v>25</v>
      </c>
      <c r="AD12" s="20">
        <f>AD11*100/D11</f>
        <v>65</v>
      </c>
      <c r="AE12" s="20">
        <f>AE11*100/D11</f>
        <v>10</v>
      </c>
      <c r="AF12" s="20">
        <f>AF11*100/D11</f>
        <v>30</v>
      </c>
      <c r="AG12" s="20">
        <f>AG11*100/D11</f>
        <v>60</v>
      </c>
      <c r="AH12" s="20">
        <f>AH11*100/D11</f>
        <v>10</v>
      </c>
      <c r="AI12" s="20">
        <f>AI11*100/D11</f>
        <v>25</v>
      </c>
      <c r="AJ12" s="20">
        <f>AJ11*100/D11</f>
        <v>65</v>
      </c>
      <c r="AK12" s="20">
        <f>AK11*100/D11</f>
        <v>10</v>
      </c>
    </row>
    <row r="20" ht="18.75" customHeight="1"/>
  </sheetData>
  <mergeCells count="32">
    <mergeCell ref="T8:V8"/>
    <mergeCell ref="W8:Y8"/>
    <mergeCell ref="B2:F2"/>
    <mergeCell ref="AJ2:AK2"/>
    <mergeCell ref="B3:F3"/>
    <mergeCell ref="O3:U3"/>
    <mergeCell ref="E7:G7"/>
    <mergeCell ref="H7:P7"/>
    <mergeCell ref="Q7:S7"/>
    <mergeCell ref="T7:AH7"/>
    <mergeCell ref="AI7:AK7"/>
    <mergeCell ref="R8:R9"/>
    <mergeCell ref="S8:S9"/>
    <mergeCell ref="H8:J8"/>
    <mergeCell ref="K8:M8"/>
    <mergeCell ref="N8:P8"/>
    <mergeCell ref="D7:D9"/>
    <mergeCell ref="E8:E9"/>
    <mergeCell ref="F8:F9"/>
    <mergeCell ref="G8:G9"/>
    <mergeCell ref="Q8:Q9"/>
    <mergeCell ref="A11:C11"/>
    <mergeCell ref="A12:C12"/>
    <mergeCell ref="A7:A9"/>
    <mergeCell ref="B7:B9"/>
    <mergeCell ref="C7:C9"/>
    <mergeCell ref="AI8:AI9"/>
    <mergeCell ref="AJ8:AJ9"/>
    <mergeCell ref="AK8:AK9"/>
    <mergeCell ref="Z8:AB8"/>
    <mergeCell ref="AC8:AE8"/>
    <mergeCell ref="AF8:AH8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2"/>
  <sheetViews>
    <sheetView zoomScale="80" zoomScaleNormal="80" workbookViewId="0">
      <selection activeCell="D19" sqref="D19"/>
    </sheetView>
  </sheetViews>
  <sheetFormatPr defaultColWidth="9" defaultRowHeight="14.4"/>
  <cols>
    <col min="2" max="2" width="18.109375" customWidth="1"/>
    <col min="3" max="3" width="20.664062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>
      <c r="A2" s="5"/>
      <c r="B2" s="79" t="s">
        <v>30</v>
      </c>
      <c r="C2" s="79"/>
      <c r="D2" s="79"/>
      <c r="E2" s="79"/>
      <c r="F2" s="79"/>
      <c r="G2" s="5"/>
      <c r="H2" s="5"/>
      <c r="I2" s="5"/>
      <c r="J2" s="5"/>
      <c r="K2" s="5"/>
      <c r="L2" s="5"/>
      <c r="M2" s="5"/>
      <c r="N2" s="5"/>
      <c r="O2" s="79" t="s">
        <v>57</v>
      </c>
      <c r="P2" s="79"/>
      <c r="Q2" s="79"/>
      <c r="R2" s="79"/>
      <c r="S2" s="79"/>
      <c r="T2" s="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4"/>
      <c r="AG2" s="4"/>
      <c r="AH2" s="4"/>
      <c r="AI2" s="4"/>
      <c r="AJ2" s="61" t="s">
        <v>2</v>
      </c>
      <c r="AK2" s="61"/>
    </row>
    <row r="3" spans="1:37" ht="15.6">
      <c r="A3" s="4"/>
      <c r="B3" s="79" t="s">
        <v>53</v>
      </c>
      <c r="C3" s="79"/>
      <c r="D3" s="79"/>
      <c r="E3" s="79"/>
      <c r="F3" s="79"/>
      <c r="G3" s="7"/>
      <c r="H3" s="7"/>
      <c r="I3" s="7"/>
      <c r="J3" s="7"/>
      <c r="K3" s="7"/>
      <c r="L3" s="7"/>
      <c r="M3" s="7"/>
      <c r="N3" s="7"/>
      <c r="O3" s="79" t="s">
        <v>59</v>
      </c>
      <c r="P3" s="79"/>
      <c r="Q3" s="79"/>
      <c r="R3" s="79"/>
      <c r="S3" s="79"/>
      <c r="T3" s="79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4"/>
      <c r="AI3" s="4"/>
      <c r="AJ3" s="4"/>
      <c r="AK3" s="4"/>
    </row>
    <row r="4" spans="1:37" ht="15.6">
      <c r="A4" s="4"/>
      <c r="B4" s="3"/>
      <c r="C4" s="3"/>
      <c r="D4" s="3"/>
      <c r="E4" s="3"/>
      <c r="F4" s="3"/>
      <c r="G4" s="7"/>
      <c r="H4" s="7"/>
      <c r="I4" s="7"/>
      <c r="J4" s="7"/>
      <c r="K4" s="7"/>
      <c r="L4" s="7"/>
      <c r="M4" s="7"/>
      <c r="N4" s="7"/>
      <c r="O4" s="78" t="s">
        <v>31</v>
      </c>
      <c r="P4" s="78"/>
      <c r="Q4" s="78"/>
      <c r="R4" s="78"/>
      <c r="S4" s="78"/>
      <c r="T4" s="78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4"/>
      <c r="AI4" s="4"/>
      <c r="AJ4" s="4"/>
      <c r="AK4" s="4"/>
    </row>
    <row r="5" spans="1:37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ht="15.6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15.75" customHeight="1">
      <c r="A7" s="72" t="s">
        <v>6</v>
      </c>
      <c r="B7" s="64" t="s">
        <v>7</v>
      </c>
      <c r="C7" s="64" t="s">
        <v>8</v>
      </c>
      <c r="D7" s="64" t="s">
        <v>9</v>
      </c>
      <c r="E7" s="64" t="s">
        <v>10</v>
      </c>
      <c r="F7" s="64"/>
      <c r="G7" s="64"/>
      <c r="H7" s="73" t="s">
        <v>11</v>
      </c>
      <c r="I7" s="74"/>
      <c r="J7" s="74"/>
      <c r="K7" s="74"/>
      <c r="L7" s="74"/>
      <c r="M7" s="74"/>
      <c r="N7" s="74"/>
      <c r="O7" s="74"/>
      <c r="P7" s="75"/>
      <c r="Q7" s="64" t="s">
        <v>12</v>
      </c>
      <c r="R7" s="64"/>
      <c r="S7" s="64"/>
      <c r="T7" s="73" t="s">
        <v>13</v>
      </c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5"/>
      <c r="AI7" s="59" t="s">
        <v>14</v>
      </c>
      <c r="AJ7" s="59"/>
      <c r="AK7" s="59"/>
    </row>
    <row r="8" spans="1:37" ht="15.75" customHeight="1">
      <c r="A8" s="72"/>
      <c r="B8" s="64"/>
      <c r="C8" s="64"/>
      <c r="D8" s="64"/>
      <c r="E8" s="65" t="s">
        <v>15</v>
      </c>
      <c r="F8" s="65" t="s">
        <v>16</v>
      </c>
      <c r="G8" s="65" t="s">
        <v>17</v>
      </c>
      <c r="H8" s="101" t="s">
        <v>18</v>
      </c>
      <c r="I8" s="101"/>
      <c r="J8" s="101"/>
      <c r="K8" s="64" t="s">
        <v>19</v>
      </c>
      <c r="L8" s="64"/>
      <c r="M8" s="64"/>
      <c r="N8" s="72" t="s">
        <v>29</v>
      </c>
      <c r="O8" s="72"/>
      <c r="P8" s="72"/>
      <c r="Q8" s="65" t="s">
        <v>15</v>
      </c>
      <c r="R8" s="65" t="s">
        <v>16</v>
      </c>
      <c r="S8" s="65" t="s">
        <v>17</v>
      </c>
      <c r="T8" s="101" t="s">
        <v>25</v>
      </c>
      <c r="U8" s="101"/>
      <c r="V8" s="101"/>
      <c r="W8" s="101" t="s">
        <v>20</v>
      </c>
      <c r="X8" s="101"/>
      <c r="Y8" s="101"/>
      <c r="Z8" s="72" t="s">
        <v>26</v>
      </c>
      <c r="AA8" s="72"/>
      <c r="AB8" s="72"/>
      <c r="AC8" s="72" t="s">
        <v>27</v>
      </c>
      <c r="AD8" s="72"/>
      <c r="AE8" s="72"/>
      <c r="AF8" s="102" t="s">
        <v>21</v>
      </c>
      <c r="AG8" s="102"/>
      <c r="AH8" s="103"/>
      <c r="AI8" s="76" t="s">
        <v>15</v>
      </c>
      <c r="AJ8" s="76" t="s">
        <v>16</v>
      </c>
      <c r="AK8" s="76" t="s">
        <v>17</v>
      </c>
    </row>
    <row r="9" spans="1:37" ht="114.75" customHeight="1">
      <c r="A9" s="72"/>
      <c r="B9" s="64"/>
      <c r="C9" s="64"/>
      <c r="D9" s="64"/>
      <c r="E9" s="66"/>
      <c r="F9" s="66"/>
      <c r="G9" s="66"/>
      <c r="H9" s="53" t="s">
        <v>15</v>
      </c>
      <c r="I9" s="53" t="s">
        <v>16</v>
      </c>
      <c r="J9" s="53" t="s">
        <v>17</v>
      </c>
      <c r="K9" s="53" t="s">
        <v>15</v>
      </c>
      <c r="L9" s="53" t="s">
        <v>16</v>
      </c>
      <c r="M9" s="53" t="s">
        <v>17</v>
      </c>
      <c r="N9" s="53" t="s">
        <v>15</v>
      </c>
      <c r="O9" s="53" t="s">
        <v>16</v>
      </c>
      <c r="P9" s="53" t="s">
        <v>17</v>
      </c>
      <c r="Q9" s="66"/>
      <c r="R9" s="66"/>
      <c r="S9" s="66"/>
      <c r="T9" s="53" t="s">
        <v>15</v>
      </c>
      <c r="U9" s="53" t="s">
        <v>16</v>
      </c>
      <c r="V9" s="53" t="s">
        <v>17</v>
      </c>
      <c r="W9" s="53" t="s">
        <v>15</v>
      </c>
      <c r="X9" s="53" t="s">
        <v>16</v>
      </c>
      <c r="Y9" s="53" t="s">
        <v>17</v>
      </c>
      <c r="Z9" s="53" t="s">
        <v>15</v>
      </c>
      <c r="AA9" s="53" t="s">
        <v>16</v>
      </c>
      <c r="AB9" s="53" t="s">
        <v>17</v>
      </c>
      <c r="AC9" s="53" t="s">
        <v>15</v>
      </c>
      <c r="AD9" s="53" t="s">
        <v>16</v>
      </c>
      <c r="AE9" s="53" t="s">
        <v>17</v>
      </c>
      <c r="AF9" s="53" t="s">
        <v>15</v>
      </c>
      <c r="AG9" s="53" t="s">
        <v>16</v>
      </c>
      <c r="AH9" s="53" t="s">
        <v>17</v>
      </c>
      <c r="AI9" s="77"/>
      <c r="AJ9" s="77"/>
      <c r="AK9" s="77"/>
    </row>
    <row r="10" spans="1:37" s="31" customFormat="1" ht="15.6">
      <c r="A10" s="52">
        <v>1</v>
      </c>
      <c r="B10" s="34" t="s">
        <v>51</v>
      </c>
      <c r="C10" s="31" t="s">
        <v>60</v>
      </c>
      <c r="D10" s="56">
        <v>20</v>
      </c>
      <c r="E10" s="56">
        <v>5</v>
      </c>
      <c r="F10" s="56">
        <v>10</v>
      </c>
      <c r="G10" s="56">
        <v>5</v>
      </c>
      <c r="H10" s="56">
        <v>5</v>
      </c>
      <c r="I10" s="56">
        <v>10</v>
      </c>
      <c r="J10" s="56">
        <v>5</v>
      </c>
      <c r="K10" s="56">
        <v>4</v>
      </c>
      <c r="L10" s="56">
        <v>10</v>
      </c>
      <c r="M10" s="56">
        <v>6</v>
      </c>
      <c r="N10" s="31">
        <v>4</v>
      </c>
      <c r="O10" s="31">
        <v>10</v>
      </c>
      <c r="P10" s="31">
        <v>6</v>
      </c>
      <c r="Q10" s="31">
        <v>4</v>
      </c>
      <c r="R10" s="31">
        <v>10</v>
      </c>
      <c r="S10" s="31">
        <v>6</v>
      </c>
      <c r="T10" s="11">
        <v>4</v>
      </c>
      <c r="U10" s="11">
        <v>10</v>
      </c>
      <c r="V10" s="11">
        <v>6</v>
      </c>
      <c r="W10" s="11">
        <v>4</v>
      </c>
      <c r="X10" s="11">
        <v>10</v>
      </c>
      <c r="Y10" s="11">
        <v>6</v>
      </c>
      <c r="Z10" s="11">
        <v>4</v>
      </c>
      <c r="AA10" s="11">
        <v>11</v>
      </c>
      <c r="AB10" s="11">
        <v>5</v>
      </c>
      <c r="AC10" s="11">
        <v>4</v>
      </c>
      <c r="AD10" s="11">
        <v>11</v>
      </c>
      <c r="AE10" s="11">
        <v>6</v>
      </c>
      <c r="AF10" s="11">
        <v>5</v>
      </c>
      <c r="AG10" s="11">
        <v>10</v>
      </c>
      <c r="AH10" s="11">
        <v>5</v>
      </c>
      <c r="AI10" s="11">
        <v>5</v>
      </c>
      <c r="AJ10" s="11">
        <v>10</v>
      </c>
      <c r="AK10" s="11">
        <v>5</v>
      </c>
    </row>
    <row r="11" spans="1:37" ht="15.6">
      <c r="A11" s="98" t="s">
        <v>22</v>
      </c>
      <c r="B11" s="99"/>
      <c r="C11" s="100"/>
      <c r="D11" s="54">
        <f>SUM('кіші топ'!D10:D10)</f>
        <v>20</v>
      </c>
      <c r="E11" s="55">
        <f>SUM('кіші топ'!E10:E10)</f>
        <v>5</v>
      </c>
      <c r="F11" s="55">
        <f>SUM('кіші топ'!F10:F10)</f>
        <v>10</v>
      </c>
      <c r="G11" s="55">
        <f>SUM('кіші топ'!G10:G10)</f>
        <v>5</v>
      </c>
      <c r="H11" s="55">
        <f>SUM('кіші топ'!H10:H10)</f>
        <v>4</v>
      </c>
      <c r="I11" s="55">
        <f>SUM('кіші топ'!I10:I10)</f>
        <v>11</v>
      </c>
      <c r="J11" s="55">
        <f>SUM('кіші топ'!J10:J10)</f>
        <v>5</v>
      </c>
      <c r="K11" s="55">
        <f>SUM('кіші топ'!K10:K10)</f>
        <v>4</v>
      </c>
      <c r="L11" s="55">
        <f>SUM('кіші топ'!L10:L10)</f>
        <v>11</v>
      </c>
      <c r="M11" s="55">
        <f>SUM('кіші топ'!M10:M10)</f>
        <v>5</v>
      </c>
      <c r="N11" s="55">
        <f>SUM('кіші топ'!N10:N10)</f>
        <v>4</v>
      </c>
      <c r="O11" s="55">
        <f>SUM('кіші топ'!O10:O10)</f>
        <v>11</v>
      </c>
      <c r="P11" s="55">
        <f>SUM('кіші топ'!P10:P10)</f>
        <v>5</v>
      </c>
      <c r="Q11" s="55">
        <f>SUM('кіші топ'!Q10:Q10)</f>
        <v>4</v>
      </c>
      <c r="R11" s="55">
        <f>SUM('кіші топ'!R10:R10)</f>
        <v>11</v>
      </c>
      <c r="S11" s="55">
        <f>SUM('кіші топ'!S10:S10)</f>
        <v>5</v>
      </c>
      <c r="T11" s="55">
        <f t="shared" ref="T11:AK11" si="0">SUM(T10:T10)</f>
        <v>4</v>
      </c>
      <c r="U11" s="55">
        <f t="shared" si="0"/>
        <v>10</v>
      </c>
      <c r="V11" s="55">
        <f t="shared" si="0"/>
        <v>6</v>
      </c>
      <c r="W11" s="55">
        <f t="shared" si="0"/>
        <v>4</v>
      </c>
      <c r="X11" s="55">
        <f t="shared" si="0"/>
        <v>10</v>
      </c>
      <c r="Y11" s="55">
        <f t="shared" si="0"/>
        <v>6</v>
      </c>
      <c r="Z11" s="55">
        <f t="shared" si="0"/>
        <v>4</v>
      </c>
      <c r="AA11" s="55">
        <f t="shared" si="0"/>
        <v>11</v>
      </c>
      <c r="AB11" s="55">
        <f t="shared" si="0"/>
        <v>5</v>
      </c>
      <c r="AC11" s="55">
        <f t="shared" si="0"/>
        <v>4</v>
      </c>
      <c r="AD11" s="55">
        <f t="shared" si="0"/>
        <v>11</v>
      </c>
      <c r="AE11" s="55">
        <f t="shared" si="0"/>
        <v>6</v>
      </c>
      <c r="AF11" s="55">
        <f t="shared" si="0"/>
        <v>5</v>
      </c>
      <c r="AG11" s="55">
        <f t="shared" si="0"/>
        <v>10</v>
      </c>
      <c r="AH11" s="55">
        <f t="shared" si="0"/>
        <v>5</v>
      </c>
      <c r="AI11" s="55">
        <f t="shared" si="0"/>
        <v>5</v>
      </c>
      <c r="AJ11" s="55">
        <f t="shared" si="0"/>
        <v>10</v>
      </c>
      <c r="AK11" s="55">
        <f t="shared" si="0"/>
        <v>5</v>
      </c>
    </row>
    <row r="12" spans="1:37" ht="21.75" customHeight="1">
      <c r="A12" s="57" t="s">
        <v>23</v>
      </c>
      <c r="B12" s="57"/>
      <c r="C12" s="57"/>
      <c r="D12" s="42">
        <f>D11*100/D11</f>
        <v>100</v>
      </c>
      <c r="E12" s="20">
        <f>E11*100/D11</f>
        <v>25</v>
      </c>
      <c r="F12" s="20">
        <f>F11*100/D11</f>
        <v>50</v>
      </c>
      <c r="G12" s="20">
        <f>G11*100/D11</f>
        <v>25</v>
      </c>
      <c r="H12" s="20">
        <f>H11*100/D11</f>
        <v>20</v>
      </c>
      <c r="I12" s="20">
        <f>I11*100/D11</f>
        <v>55</v>
      </c>
      <c r="J12" s="20">
        <f>J11*100/D11</f>
        <v>25</v>
      </c>
      <c r="K12" s="20">
        <f>K11*100/D11</f>
        <v>20</v>
      </c>
      <c r="L12" s="20">
        <f>L11*100/D11</f>
        <v>55</v>
      </c>
      <c r="M12" s="20">
        <f>M11*100/D11</f>
        <v>25</v>
      </c>
      <c r="N12" s="20">
        <f>N11*100/D11</f>
        <v>20</v>
      </c>
      <c r="O12" s="20">
        <f>O11*100/D11</f>
        <v>55</v>
      </c>
      <c r="P12" s="20">
        <f>P11*100/D11</f>
        <v>25</v>
      </c>
      <c r="Q12" s="20">
        <f>Q11*100/D11</f>
        <v>20</v>
      </c>
      <c r="R12" s="20">
        <f>R11*100/D11</f>
        <v>55</v>
      </c>
      <c r="S12" s="20">
        <f>S11*100/D11</f>
        <v>25</v>
      </c>
      <c r="T12" s="20">
        <f>T11*100/D11</f>
        <v>20</v>
      </c>
      <c r="U12" s="20">
        <f>U11*100/D11</f>
        <v>50</v>
      </c>
      <c r="V12" s="20">
        <f>V11*100/D11</f>
        <v>30</v>
      </c>
      <c r="W12" s="20">
        <f>W11*100/D11</f>
        <v>20</v>
      </c>
      <c r="X12" s="20">
        <f>X11*100/D11</f>
        <v>50</v>
      </c>
      <c r="Y12" s="20">
        <f>Y11*100/D11</f>
        <v>30</v>
      </c>
      <c r="Z12" s="20">
        <f>Z11*100/D11</f>
        <v>20</v>
      </c>
      <c r="AA12" s="20">
        <f>AA11*100/D11</f>
        <v>55</v>
      </c>
      <c r="AB12" s="20">
        <f>AB11*100/D11</f>
        <v>25</v>
      </c>
      <c r="AC12" s="20">
        <f>AC11*100/D11</f>
        <v>20</v>
      </c>
      <c r="AD12" s="20">
        <f>AD11*100/D11</f>
        <v>55</v>
      </c>
      <c r="AE12" s="20">
        <f>AE11*100/D11</f>
        <v>30</v>
      </c>
      <c r="AF12" s="20">
        <f>AF11*100/D11</f>
        <v>25</v>
      </c>
      <c r="AG12" s="20">
        <f>AG11*100/D11</f>
        <v>50</v>
      </c>
      <c r="AH12" s="20">
        <f>AH11*100/D11</f>
        <v>25</v>
      </c>
      <c r="AI12" s="20">
        <f>AI11*100/D11</f>
        <v>25</v>
      </c>
      <c r="AJ12" s="20">
        <f>AJ11*100/D11</f>
        <v>50</v>
      </c>
      <c r="AK12" s="20">
        <f>AK11*100/D11</f>
        <v>25</v>
      </c>
    </row>
  </sheetData>
  <mergeCells count="34">
    <mergeCell ref="B2:F2"/>
    <mergeCell ref="O2:S2"/>
    <mergeCell ref="AJ2:AK2"/>
    <mergeCell ref="B3:F3"/>
    <mergeCell ref="O3:T3"/>
    <mergeCell ref="O4:T4"/>
    <mergeCell ref="E7:G7"/>
    <mergeCell ref="H7:P7"/>
    <mergeCell ref="Q7:S7"/>
    <mergeCell ref="T7:AH7"/>
    <mergeCell ref="AI7:AK7"/>
    <mergeCell ref="H8:J8"/>
    <mergeCell ref="K8:M8"/>
    <mergeCell ref="N8:P8"/>
    <mergeCell ref="T8:V8"/>
    <mergeCell ref="W8:Y8"/>
    <mergeCell ref="Z8:AB8"/>
    <mergeCell ref="AC8:AE8"/>
    <mergeCell ref="AF8:AH8"/>
    <mergeCell ref="R8:R9"/>
    <mergeCell ref="S8:S9"/>
    <mergeCell ref="AI8:AI9"/>
    <mergeCell ref="AJ8:AJ9"/>
    <mergeCell ref="AK8:AK9"/>
    <mergeCell ref="A11:C11"/>
    <mergeCell ref="A12:C12"/>
    <mergeCell ref="A7:A9"/>
    <mergeCell ref="B7:B9"/>
    <mergeCell ref="C7:C9"/>
    <mergeCell ref="D7:D9"/>
    <mergeCell ref="E8:E9"/>
    <mergeCell ref="F8:F9"/>
    <mergeCell ref="G8:G9"/>
    <mergeCell ref="Q8:Q9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8"/>
  <sheetViews>
    <sheetView zoomScale="70" zoomScaleNormal="70" workbookViewId="0">
      <selection activeCell="R2" sqref="R2:V2"/>
    </sheetView>
  </sheetViews>
  <sheetFormatPr defaultColWidth="9" defaultRowHeight="14.4"/>
  <cols>
    <col min="2" max="2" width="20.5546875" customWidth="1"/>
    <col min="3" max="3" width="22.88671875" customWidth="1"/>
    <col min="4" max="4" width="12.6640625" customWidth="1"/>
    <col min="5" max="5" width="11.6640625" customWidth="1"/>
    <col min="6" max="16" width="11.88671875" customWidth="1"/>
    <col min="17" max="17" width="12" customWidth="1"/>
    <col min="18" max="18" width="11" customWidth="1"/>
    <col min="19" max="19" width="11.6640625" customWidth="1"/>
    <col min="20" max="20" width="11.88671875" customWidth="1"/>
    <col min="21" max="21" width="12.109375" customWidth="1"/>
    <col min="22" max="34" width="11.44140625" customWidth="1"/>
    <col min="35" max="35" width="12" customWidth="1"/>
    <col min="36" max="36" width="11.88671875" customWidth="1"/>
    <col min="37" max="37" width="11.5546875" customWidth="1"/>
    <col min="38" max="38" width="12.109375" customWidth="1"/>
    <col min="39" max="39" width="11" customWidth="1"/>
    <col min="40" max="40" width="11.44140625" customWidth="1"/>
  </cols>
  <sheetData>
    <row r="2" spans="1:40" ht="15.6">
      <c r="A2" s="5"/>
      <c r="B2" s="7" t="s">
        <v>32</v>
      </c>
      <c r="C2" s="7"/>
      <c r="D2" s="7"/>
      <c r="E2" s="7"/>
      <c r="F2" s="7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79" t="s">
        <v>56</v>
      </c>
      <c r="S2" s="79"/>
      <c r="T2" s="79"/>
      <c r="U2" s="79"/>
      <c r="V2" s="79"/>
      <c r="W2" s="5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4"/>
      <c r="AJ2" s="4"/>
      <c r="AK2" s="4"/>
      <c r="AL2" s="4"/>
      <c r="AM2" s="61" t="s">
        <v>2</v>
      </c>
      <c r="AN2" s="61"/>
    </row>
    <row r="3" spans="1:40" ht="15.6">
      <c r="A3" s="4"/>
      <c r="B3" s="79" t="s">
        <v>54</v>
      </c>
      <c r="C3" s="79"/>
      <c r="D3" s="79"/>
      <c r="E3" s="79"/>
      <c r="F3" s="79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79" t="s">
        <v>55</v>
      </c>
      <c r="S3" s="79"/>
      <c r="T3" s="79"/>
      <c r="U3" s="79"/>
      <c r="V3" s="79"/>
      <c r="W3" s="79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5.6">
      <c r="A4" s="4"/>
      <c r="B4" s="3"/>
      <c r="C4" s="3"/>
      <c r="D4" s="3"/>
      <c r="E4" s="3"/>
      <c r="F4" s="3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8" t="s">
        <v>33</v>
      </c>
      <c r="S4" s="78"/>
      <c r="T4" s="78"/>
      <c r="U4" s="78"/>
      <c r="V4" s="78"/>
      <c r="W4" s="78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K4" s="4"/>
      <c r="AL4" s="4"/>
      <c r="AM4" s="4"/>
      <c r="AN4" s="4"/>
    </row>
    <row r="5" spans="1:40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5.6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5.75" customHeight="1">
      <c r="A7" s="72" t="s">
        <v>6</v>
      </c>
      <c r="B7" s="64" t="s">
        <v>7</v>
      </c>
      <c r="C7" s="64" t="s">
        <v>8</v>
      </c>
      <c r="D7" s="64" t="s">
        <v>9</v>
      </c>
      <c r="E7" s="64" t="s">
        <v>10</v>
      </c>
      <c r="F7" s="64"/>
      <c r="G7" s="64"/>
      <c r="H7" s="73" t="s">
        <v>11</v>
      </c>
      <c r="I7" s="74"/>
      <c r="J7" s="74"/>
      <c r="K7" s="74"/>
      <c r="L7" s="74"/>
      <c r="M7" s="74"/>
      <c r="N7" s="74"/>
      <c r="O7" s="74"/>
      <c r="P7" s="74"/>
      <c r="Q7" s="74"/>
      <c r="R7" s="74"/>
      <c r="S7" s="75"/>
      <c r="T7" s="64" t="s">
        <v>12</v>
      </c>
      <c r="U7" s="64"/>
      <c r="V7" s="64"/>
      <c r="W7" s="73" t="s">
        <v>13</v>
      </c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5"/>
      <c r="AL7" s="59" t="s">
        <v>14</v>
      </c>
      <c r="AM7" s="59"/>
      <c r="AN7" s="59"/>
    </row>
    <row r="8" spans="1:40" ht="15.75" customHeight="1">
      <c r="A8" s="72"/>
      <c r="B8" s="64"/>
      <c r="C8" s="64"/>
      <c r="D8" s="64"/>
      <c r="E8" s="65" t="s">
        <v>15</v>
      </c>
      <c r="F8" s="65" t="s">
        <v>16</v>
      </c>
      <c r="G8" s="65" t="s">
        <v>17</v>
      </c>
      <c r="H8" s="104" t="s">
        <v>18</v>
      </c>
      <c r="I8" s="105"/>
      <c r="J8" s="106"/>
      <c r="K8" s="107" t="s">
        <v>19</v>
      </c>
      <c r="L8" s="108"/>
      <c r="M8" s="109"/>
      <c r="N8" s="110" t="s">
        <v>34</v>
      </c>
      <c r="O8" s="111"/>
      <c r="P8" s="112"/>
      <c r="Q8" s="113" t="s">
        <v>29</v>
      </c>
      <c r="R8" s="102"/>
      <c r="S8" s="103"/>
      <c r="T8" s="65" t="s">
        <v>15</v>
      </c>
      <c r="U8" s="65" t="s">
        <v>16</v>
      </c>
      <c r="V8" s="65" t="s">
        <v>17</v>
      </c>
      <c r="W8" s="101" t="s">
        <v>25</v>
      </c>
      <c r="X8" s="101"/>
      <c r="Y8" s="101"/>
      <c r="Z8" s="101" t="s">
        <v>20</v>
      </c>
      <c r="AA8" s="101"/>
      <c r="AB8" s="101"/>
      <c r="AC8" s="72" t="s">
        <v>26</v>
      </c>
      <c r="AD8" s="72"/>
      <c r="AE8" s="72"/>
      <c r="AF8" s="72" t="s">
        <v>27</v>
      </c>
      <c r="AG8" s="72"/>
      <c r="AH8" s="72"/>
      <c r="AI8" s="102" t="s">
        <v>21</v>
      </c>
      <c r="AJ8" s="102"/>
      <c r="AK8" s="103"/>
      <c r="AL8" s="76" t="s">
        <v>15</v>
      </c>
      <c r="AM8" s="76" t="s">
        <v>16</v>
      </c>
      <c r="AN8" s="76" t="s">
        <v>17</v>
      </c>
    </row>
    <row r="9" spans="1:40" ht="126.75" customHeight="1">
      <c r="A9" s="72"/>
      <c r="B9" s="64"/>
      <c r="C9" s="64"/>
      <c r="D9" s="64"/>
      <c r="E9" s="66"/>
      <c r="F9" s="66"/>
      <c r="G9" s="66"/>
      <c r="H9" s="32" t="s">
        <v>15</v>
      </c>
      <c r="I9" s="32" t="s">
        <v>16</v>
      </c>
      <c r="J9" s="32" t="s">
        <v>17</v>
      </c>
      <c r="K9" s="32" t="s">
        <v>15</v>
      </c>
      <c r="L9" s="32" t="s">
        <v>16</v>
      </c>
      <c r="M9" s="32" t="s">
        <v>17</v>
      </c>
      <c r="N9" s="32" t="s">
        <v>15</v>
      </c>
      <c r="O9" s="32" t="s">
        <v>16</v>
      </c>
      <c r="P9" s="32" t="s">
        <v>17</v>
      </c>
      <c r="Q9" s="32" t="s">
        <v>15</v>
      </c>
      <c r="R9" s="32" t="s">
        <v>16</v>
      </c>
      <c r="S9" s="32" t="s">
        <v>17</v>
      </c>
      <c r="T9" s="66"/>
      <c r="U9" s="66"/>
      <c r="V9" s="66"/>
      <c r="W9" s="32" t="s">
        <v>15</v>
      </c>
      <c r="X9" s="32" t="s">
        <v>16</v>
      </c>
      <c r="Y9" s="32" t="s">
        <v>17</v>
      </c>
      <c r="Z9" s="32" t="s">
        <v>15</v>
      </c>
      <c r="AA9" s="32" t="s">
        <v>16</v>
      </c>
      <c r="AB9" s="32" t="s">
        <v>17</v>
      </c>
      <c r="AC9" s="32" t="s">
        <v>15</v>
      </c>
      <c r="AD9" s="32" t="s">
        <v>16</v>
      </c>
      <c r="AE9" s="32" t="s">
        <v>17</v>
      </c>
      <c r="AF9" s="32" t="s">
        <v>15</v>
      </c>
      <c r="AG9" s="32" t="s">
        <v>16</v>
      </c>
      <c r="AH9" s="32" t="s">
        <v>17</v>
      </c>
      <c r="AI9" s="32" t="s">
        <v>15</v>
      </c>
      <c r="AJ9" s="32" t="s">
        <v>16</v>
      </c>
      <c r="AK9" s="32" t="s">
        <v>17</v>
      </c>
      <c r="AL9" s="77"/>
      <c r="AM9" s="77"/>
      <c r="AN9" s="77"/>
    </row>
    <row r="10" spans="1:40" ht="15.6">
      <c r="A10" s="28">
        <v>1</v>
      </c>
      <c r="B10" s="34"/>
      <c r="C10" s="34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</row>
    <row r="11" spans="1:40" ht="15.6">
      <c r="A11" s="28">
        <v>2</v>
      </c>
      <c r="B11" s="34"/>
      <c r="C11" s="34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</row>
    <row r="12" spans="1:40" ht="15.6">
      <c r="A12" s="28">
        <v>3</v>
      </c>
      <c r="B12" s="35"/>
      <c r="C12" s="34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</row>
    <row r="13" spans="1:40" ht="15.6">
      <c r="A13" s="28">
        <v>4</v>
      </c>
      <c r="B13" s="35"/>
      <c r="C13" s="34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</row>
    <row r="14" spans="1:40" ht="15.6">
      <c r="A14" s="28">
        <v>5</v>
      </c>
      <c r="B14" s="34"/>
      <c r="C14" s="35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</row>
    <row r="15" spans="1:40" ht="15.6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</row>
    <row r="16" spans="1:40" ht="15.6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</row>
    <row r="17" spans="1:40" ht="15.6">
      <c r="A17" s="84" t="s">
        <v>22</v>
      </c>
      <c r="B17" s="85"/>
      <c r="C17" s="86"/>
      <c r="D17" s="36">
        <v>100</v>
      </c>
      <c r="E17" s="28">
        <f t="shared" ref="E17:AN17" si="0">E10+E11+E12+E13+E14</f>
        <v>0</v>
      </c>
      <c r="F17" s="28">
        <f t="shared" si="0"/>
        <v>0</v>
      </c>
      <c r="G17" s="28">
        <f t="shared" si="0"/>
        <v>0</v>
      </c>
      <c r="H17" s="28">
        <f t="shared" si="0"/>
        <v>0</v>
      </c>
      <c r="I17" s="28">
        <f t="shared" si="0"/>
        <v>0</v>
      </c>
      <c r="J17" s="28">
        <f t="shared" si="0"/>
        <v>0</v>
      </c>
      <c r="K17" s="28">
        <f t="shared" si="0"/>
        <v>0</v>
      </c>
      <c r="L17" s="28">
        <f t="shared" si="0"/>
        <v>0</v>
      </c>
      <c r="M17" s="28">
        <f t="shared" si="0"/>
        <v>0</v>
      </c>
      <c r="N17" s="28">
        <f t="shared" si="0"/>
        <v>0</v>
      </c>
      <c r="O17" s="28">
        <f t="shared" si="0"/>
        <v>0</v>
      </c>
      <c r="P17" s="28">
        <f t="shared" si="0"/>
        <v>0</v>
      </c>
      <c r="Q17" s="28">
        <f t="shared" si="0"/>
        <v>0</v>
      </c>
      <c r="R17" s="28">
        <f t="shared" si="0"/>
        <v>0</v>
      </c>
      <c r="S17" s="28">
        <f t="shared" si="0"/>
        <v>0</v>
      </c>
      <c r="T17" s="28">
        <f t="shared" si="0"/>
        <v>0</v>
      </c>
      <c r="U17" s="28">
        <f t="shared" si="0"/>
        <v>0</v>
      </c>
      <c r="V17" s="28">
        <f t="shared" si="0"/>
        <v>0</v>
      </c>
      <c r="W17" s="28">
        <f t="shared" si="0"/>
        <v>0</v>
      </c>
      <c r="X17" s="28">
        <f t="shared" si="0"/>
        <v>0</v>
      </c>
      <c r="Y17" s="28">
        <f t="shared" si="0"/>
        <v>0</v>
      </c>
      <c r="Z17" s="28">
        <f t="shared" si="0"/>
        <v>0</v>
      </c>
      <c r="AA17" s="28">
        <f t="shared" si="0"/>
        <v>0</v>
      </c>
      <c r="AB17" s="28">
        <f t="shared" si="0"/>
        <v>0</v>
      </c>
      <c r="AC17" s="28">
        <f t="shared" si="0"/>
        <v>0</v>
      </c>
      <c r="AD17" s="28">
        <f t="shared" si="0"/>
        <v>0</v>
      </c>
      <c r="AE17" s="28">
        <f t="shared" si="0"/>
        <v>0</v>
      </c>
      <c r="AF17" s="28">
        <f t="shared" si="0"/>
        <v>0</v>
      </c>
      <c r="AG17" s="28">
        <f t="shared" si="0"/>
        <v>0</v>
      </c>
      <c r="AH17" s="28">
        <f t="shared" si="0"/>
        <v>0</v>
      </c>
      <c r="AI17" s="28">
        <f t="shared" si="0"/>
        <v>0</v>
      </c>
      <c r="AJ17" s="28">
        <f t="shared" si="0"/>
        <v>0</v>
      </c>
      <c r="AK17" s="28">
        <f t="shared" si="0"/>
        <v>0</v>
      </c>
      <c r="AL17" s="28">
        <f t="shared" si="0"/>
        <v>0</v>
      </c>
      <c r="AM17" s="28">
        <f t="shared" si="0"/>
        <v>0</v>
      </c>
      <c r="AN17" s="28">
        <f t="shared" si="0"/>
        <v>0</v>
      </c>
    </row>
    <row r="18" spans="1:40" ht="18.75" customHeight="1">
      <c r="A18" s="57" t="s">
        <v>23</v>
      </c>
      <c r="B18" s="57"/>
      <c r="C18" s="57"/>
      <c r="D18" s="37">
        <f>D17*100/D17</f>
        <v>100</v>
      </c>
      <c r="E18" s="28">
        <f>E17*100/D17</f>
        <v>0</v>
      </c>
      <c r="F18" s="28">
        <f>F17*100/D17</f>
        <v>0</v>
      </c>
      <c r="G18" s="28">
        <v>2</v>
      </c>
      <c r="H18" s="28">
        <f>H17*100/D17</f>
        <v>0</v>
      </c>
      <c r="I18" s="28">
        <f>I17*100/D17</f>
        <v>0</v>
      </c>
      <c r="J18" s="28">
        <f>J17*100/D17</f>
        <v>0</v>
      </c>
      <c r="K18" s="28">
        <f>K17*100/D17</f>
        <v>0</v>
      </c>
      <c r="L18" s="28">
        <f>L17*100/D17</f>
        <v>0</v>
      </c>
      <c r="M18" s="28">
        <f>M17*100/D17</f>
        <v>0</v>
      </c>
      <c r="N18" s="28">
        <f>N17*100/D17</f>
        <v>0</v>
      </c>
      <c r="O18" s="28">
        <f>O17*100/D17</f>
        <v>0</v>
      </c>
      <c r="P18" s="28">
        <f>P17*100/D17</f>
        <v>0</v>
      </c>
      <c r="Q18" s="28">
        <f>Q17*100/D17</f>
        <v>0</v>
      </c>
      <c r="R18" s="28">
        <f>R17*100/D17</f>
        <v>0</v>
      </c>
      <c r="S18" s="28">
        <f>S17*100/D17</f>
        <v>0</v>
      </c>
      <c r="T18" s="28">
        <f>T17*100/D17</f>
        <v>0</v>
      </c>
      <c r="U18" s="28">
        <f>U17*100/D17</f>
        <v>0</v>
      </c>
      <c r="V18" s="28">
        <f>V17*100/D17</f>
        <v>0</v>
      </c>
      <c r="W18" s="28">
        <f>W17*100/D17</f>
        <v>0</v>
      </c>
      <c r="X18" s="28">
        <f>X17*100/D17</f>
        <v>0</v>
      </c>
      <c r="Y18" s="28">
        <f>Y17*100/D17</f>
        <v>0</v>
      </c>
      <c r="Z18" s="28">
        <f>Z17*100/D17</f>
        <v>0</v>
      </c>
      <c r="AA18" s="28">
        <f>AA17*100/D17</f>
        <v>0</v>
      </c>
      <c r="AB18" s="28">
        <f>AB17*100/D17</f>
        <v>0</v>
      </c>
      <c r="AC18" s="28">
        <f>AC17*100/D17</f>
        <v>0</v>
      </c>
      <c r="AD18" s="28">
        <f>AD17*100/D17</f>
        <v>0</v>
      </c>
      <c r="AE18" s="28">
        <f>AE17*100/D17</f>
        <v>0</v>
      </c>
      <c r="AF18" s="28">
        <f>AF17*100/D17</f>
        <v>0</v>
      </c>
      <c r="AG18" s="28">
        <f>AG17*100/D17</f>
        <v>0</v>
      </c>
      <c r="AH18" s="28">
        <f>AH17*100/D17</f>
        <v>0</v>
      </c>
      <c r="AI18" s="28">
        <f>AI17*100/D17</f>
        <v>0</v>
      </c>
      <c r="AJ18" s="28">
        <f>AJ17*100/D17</f>
        <v>0</v>
      </c>
      <c r="AK18" s="28">
        <f>AK17*100/D17</f>
        <v>0</v>
      </c>
      <c r="AL18" s="28">
        <f>AL17*100/D17</f>
        <v>0</v>
      </c>
      <c r="AM18" s="28">
        <f>AM17*100/D17</f>
        <v>0</v>
      </c>
      <c r="AN18" s="28">
        <f>AN17*100/D17</f>
        <v>0</v>
      </c>
    </row>
  </sheetData>
  <mergeCells count="34">
    <mergeCell ref="AL7:AN7"/>
    <mergeCell ref="R2:V2"/>
    <mergeCell ref="AM2:AN2"/>
    <mergeCell ref="B3:F3"/>
    <mergeCell ref="R3:W3"/>
    <mergeCell ref="R4:W4"/>
    <mergeCell ref="W8:Y8"/>
    <mergeCell ref="E7:G7"/>
    <mergeCell ref="H7:S7"/>
    <mergeCell ref="T7:V7"/>
    <mergeCell ref="W7:AK7"/>
    <mergeCell ref="T8:T9"/>
    <mergeCell ref="U8:U9"/>
    <mergeCell ref="V8:V9"/>
    <mergeCell ref="H8:J8"/>
    <mergeCell ref="K8:M8"/>
    <mergeCell ref="N8:P8"/>
    <mergeCell ref="Q8:S8"/>
    <mergeCell ref="AL8:AL9"/>
    <mergeCell ref="AM8:AM9"/>
    <mergeCell ref="AN8:AN9"/>
    <mergeCell ref="A18:C18"/>
    <mergeCell ref="A7:A9"/>
    <mergeCell ref="B7:B9"/>
    <mergeCell ref="C7:C9"/>
    <mergeCell ref="D7:D9"/>
    <mergeCell ref="Z8:AB8"/>
    <mergeCell ref="AC8:AE8"/>
    <mergeCell ref="AF8:AH8"/>
    <mergeCell ref="AI8:AK8"/>
    <mergeCell ref="A17:C17"/>
    <mergeCell ref="E8:E9"/>
    <mergeCell ref="F8:F9"/>
    <mergeCell ref="G8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5"/>
  <sheetViews>
    <sheetView tabSelected="1" workbookViewId="0">
      <selection activeCell="I3" sqref="I3:N3"/>
    </sheetView>
  </sheetViews>
  <sheetFormatPr defaultColWidth="9" defaultRowHeight="14.4"/>
  <cols>
    <col min="1" max="1" width="19.33203125" customWidth="1"/>
    <col min="2" max="2" width="9.5546875" customWidth="1"/>
    <col min="3" max="17" width="9.33203125" customWidth="1"/>
  </cols>
  <sheetData>
    <row r="1" spans="1:23">
      <c r="N1" s="118"/>
      <c r="O1" s="118"/>
      <c r="V1" s="61" t="s">
        <v>2</v>
      </c>
      <c r="W1" s="61"/>
    </row>
    <row r="2" spans="1:23" ht="15.6">
      <c r="B2" s="1" t="s">
        <v>35</v>
      </c>
      <c r="C2" s="1"/>
      <c r="D2" s="2"/>
      <c r="E2" s="1"/>
      <c r="F2" s="1"/>
      <c r="G2" s="2"/>
      <c r="H2" s="3"/>
      <c r="I2" s="79" t="s">
        <v>57</v>
      </c>
      <c r="J2" s="79"/>
      <c r="K2" s="79"/>
      <c r="L2" s="79"/>
      <c r="M2" s="79"/>
      <c r="N2" s="5"/>
      <c r="O2" s="4"/>
    </row>
    <row r="3" spans="1:23" ht="15.6">
      <c r="A3" s="4"/>
      <c r="B3" s="119" t="s">
        <v>52</v>
      </c>
      <c r="C3" s="119"/>
      <c r="D3" s="119"/>
      <c r="E3" s="119"/>
      <c r="F3" s="119"/>
      <c r="G3" s="119"/>
      <c r="H3" s="5"/>
      <c r="I3" s="79" t="s">
        <v>59</v>
      </c>
      <c r="J3" s="79"/>
      <c r="K3" s="79"/>
      <c r="L3" s="79"/>
      <c r="M3" s="79"/>
      <c r="N3" s="79"/>
      <c r="O3" s="4"/>
      <c r="P3" s="4"/>
      <c r="Q3" s="4"/>
    </row>
    <row r="4" spans="1:23" ht="15.6">
      <c r="B4" s="3"/>
      <c r="C4" s="6"/>
      <c r="D4" s="3"/>
      <c r="E4" s="7"/>
      <c r="F4" s="7"/>
      <c r="G4" s="3"/>
      <c r="H4" s="3"/>
      <c r="I4" s="78" t="s">
        <v>36</v>
      </c>
      <c r="J4" s="78"/>
      <c r="K4" s="78"/>
      <c r="L4" s="78"/>
      <c r="M4" s="78"/>
      <c r="N4" s="78"/>
      <c r="O4" s="4"/>
      <c r="P4" s="4"/>
      <c r="Q4" s="4"/>
    </row>
    <row r="5" spans="1:23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23" ht="15.6">
      <c r="A6" s="8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23" ht="15.75" customHeight="1">
      <c r="A7" s="116" t="s">
        <v>37</v>
      </c>
      <c r="B7" s="114" t="s">
        <v>38</v>
      </c>
      <c r="C7" s="114" t="s">
        <v>10</v>
      </c>
      <c r="D7" s="114"/>
      <c r="E7" s="114"/>
      <c r="F7" s="114" t="s">
        <v>11</v>
      </c>
      <c r="G7" s="114"/>
      <c r="H7" s="114"/>
      <c r="I7" s="114" t="s">
        <v>12</v>
      </c>
      <c r="J7" s="114"/>
      <c r="K7" s="114"/>
      <c r="L7" s="114" t="s">
        <v>13</v>
      </c>
      <c r="M7" s="114"/>
      <c r="N7" s="114"/>
      <c r="O7" s="114" t="s">
        <v>14</v>
      </c>
      <c r="P7" s="114"/>
      <c r="Q7" s="114"/>
      <c r="R7" s="115" t="s">
        <v>39</v>
      </c>
      <c r="S7" s="115"/>
      <c r="T7" s="115"/>
      <c r="U7" s="115"/>
      <c r="V7" s="115"/>
      <c r="W7" s="115"/>
    </row>
    <row r="8" spans="1:23" ht="78">
      <c r="A8" s="117"/>
      <c r="B8" s="114"/>
      <c r="C8" s="9" t="s">
        <v>15</v>
      </c>
      <c r="D8" s="9" t="s">
        <v>16</v>
      </c>
      <c r="E8" s="9" t="s">
        <v>17</v>
      </c>
      <c r="F8" s="9" t="s">
        <v>15</v>
      </c>
      <c r="G8" s="9" t="s">
        <v>16</v>
      </c>
      <c r="H8" s="9" t="s">
        <v>17</v>
      </c>
      <c r="I8" s="9" t="s">
        <v>15</v>
      </c>
      <c r="J8" s="9" t="s">
        <v>16</v>
      </c>
      <c r="K8" s="9" t="s">
        <v>17</v>
      </c>
      <c r="L8" s="9" t="s">
        <v>15</v>
      </c>
      <c r="M8" s="9" t="s">
        <v>16</v>
      </c>
      <c r="N8" s="9" t="s">
        <v>17</v>
      </c>
      <c r="O8" s="9" t="s">
        <v>15</v>
      </c>
      <c r="P8" s="9" t="s">
        <v>16</v>
      </c>
      <c r="Q8" s="9" t="s">
        <v>17</v>
      </c>
      <c r="R8" s="9" t="s">
        <v>15</v>
      </c>
      <c r="S8" s="9" t="s">
        <v>23</v>
      </c>
      <c r="T8" s="9" t="s">
        <v>16</v>
      </c>
      <c r="U8" s="27" t="s">
        <v>23</v>
      </c>
      <c r="V8" s="9" t="s">
        <v>17</v>
      </c>
      <c r="W8" s="9" t="s">
        <v>23</v>
      </c>
    </row>
    <row r="9" spans="1:23" ht="15.6">
      <c r="A9" s="10" t="s">
        <v>40</v>
      </c>
      <c r="B9" s="11"/>
      <c r="C9" s="11"/>
      <c r="D9" s="11"/>
      <c r="E9" s="11"/>
      <c r="F9" s="12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28">
        <f t="shared" ref="R9:R15" si="0">(C9+F9+I9+L9+O9)/5</f>
        <v>0</v>
      </c>
      <c r="S9" s="29" t="e">
        <f t="shared" ref="S9:S15" si="1">R9*100/B9</f>
        <v>#DIV/0!</v>
      </c>
      <c r="T9" s="28">
        <f t="shared" ref="T9:T14" si="2">(D9+G9+J9+M9+P9)/5</f>
        <v>0</v>
      </c>
      <c r="U9" s="29" t="e">
        <f t="shared" ref="U9:U15" si="3">T9*100/B9</f>
        <v>#DIV/0!</v>
      </c>
      <c r="V9" s="30">
        <f t="shared" ref="V9:V15" si="4">(E9+H9+K9+N9+Q9)/5</f>
        <v>0</v>
      </c>
      <c r="W9" s="29" t="e">
        <f t="shared" ref="W9:W15" si="5">V9*100/B9</f>
        <v>#DIV/0!</v>
      </c>
    </row>
    <row r="10" spans="1:23" ht="15.6">
      <c r="A10" s="10" t="s">
        <v>41</v>
      </c>
      <c r="B10" s="11">
        <v>20</v>
      </c>
      <c r="C10" s="11">
        <v>5</v>
      </c>
      <c r="D10" s="11">
        <v>10</v>
      </c>
      <c r="E10" s="11">
        <v>5</v>
      </c>
      <c r="F10" s="13">
        <v>4</v>
      </c>
      <c r="G10" s="14">
        <v>11</v>
      </c>
      <c r="H10" s="14">
        <v>5</v>
      </c>
      <c r="I10" s="11">
        <v>47</v>
      </c>
      <c r="J10" s="11">
        <v>11</v>
      </c>
      <c r="K10" s="11">
        <v>5</v>
      </c>
      <c r="L10" s="14">
        <v>3</v>
      </c>
      <c r="M10" s="14">
        <v>12</v>
      </c>
      <c r="N10" s="14">
        <v>5</v>
      </c>
      <c r="O10" s="11">
        <v>4</v>
      </c>
      <c r="P10" s="11">
        <v>10</v>
      </c>
      <c r="Q10" s="11">
        <v>6</v>
      </c>
      <c r="R10" s="50"/>
      <c r="S10" s="51"/>
      <c r="T10" s="50"/>
      <c r="U10" s="51"/>
      <c r="V10" s="30"/>
      <c r="W10" s="29"/>
    </row>
    <row r="11" spans="1:23" ht="15.6">
      <c r="A11" s="10" t="s">
        <v>42</v>
      </c>
      <c r="B11" s="11">
        <v>20</v>
      </c>
      <c r="C11" s="11">
        <v>6</v>
      </c>
      <c r="D11" s="11">
        <v>12</v>
      </c>
      <c r="E11" s="11">
        <v>2</v>
      </c>
      <c r="F11" s="14">
        <v>5</v>
      </c>
      <c r="G11" s="14">
        <v>13</v>
      </c>
      <c r="H11" s="14">
        <v>2</v>
      </c>
      <c r="I11" s="11">
        <v>5</v>
      </c>
      <c r="J11" s="11">
        <v>13</v>
      </c>
      <c r="K11" s="11">
        <v>2</v>
      </c>
      <c r="L11" s="14">
        <v>6</v>
      </c>
      <c r="M11" s="14">
        <v>12</v>
      </c>
      <c r="N11" s="14">
        <v>2</v>
      </c>
      <c r="O11" s="11">
        <v>5</v>
      </c>
      <c r="P11" s="11">
        <v>13</v>
      </c>
      <c r="Q11" s="11">
        <v>2</v>
      </c>
      <c r="R11" s="50"/>
      <c r="S11" s="51"/>
      <c r="T11" s="50"/>
      <c r="U11" s="51"/>
      <c r="V11" s="30"/>
      <c r="W11" s="29"/>
    </row>
    <row r="12" spans="1:23" ht="15.6">
      <c r="A12" s="10" t="s">
        <v>43</v>
      </c>
      <c r="B12" s="11">
        <v>20</v>
      </c>
      <c r="C12" s="11">
        <v>5</v>
      </c>
      <c r="D12" s="11">
        <v>10</v>
      </c>
      <c r="E12" s="11">
        <v>5</v>
      </c>
      <c r="F12" s="14">
        <v>5</v>
      </c>
      <c r="G12" s="14">
        <v>10</v>
      </c>
      <c r="H12" s="14">
        <v>5</v>
      </c>
      <c r="I12" s="11">
        <v>4</v>
      </c>
      <c r="J12" s="11">
        <v>10</v>
      </c>
      <c r="K12" s="11">
        <v>6</v>
      </c>
      <c r="L12" s="14">
        <v>4</v>
      </c>
      <c r="M12" s="14">
        <v>10</v>
      </c>
      <c r="N12" s="14">
        <v>6</v>
      </c>
      <c r="O12" s="11">
        <v>5</v>
      </c>
      <c r="P12" s="11">
        <v>10</v>
      </c>
      <c r="Q12" s="11">
        <v>5</v>
      </c>
      <c r="R12" s="50"/>
      <c r="S12" s="51"/>
      <c r="T12" s="50"/>
      <c r="U12" s="51"/>
      <c r="V12" s="30"/>
      <c r="W12" s="29"/>
    </row>
    <row r="13" spans="1:23" ht="15.6">
      <c r="A13" s="10" t="s">
        <v>44</v>
      </c>
      <c r="B13" s="11"/>
      <c r="C13" s="11"/>
      <c r="D13" s="11"/>
      <c r="E13" s="11"/>
      <c r="F13" s="14"/>
      <c r="G13" s="14"/>
      <c r="H13" s="14"/>
      <c r="I13" s="11"/>
      <c r="J13" s="11"/>
      <c r="K13" s="11"/>
      <c r="L13" s="14"/>
      <c r="M13" s="14"/>
      <c r="N13" s="14"/>
      <c r="O13" s="11"/>
      <c r="P13" s="11"/>
      <c r="Q13" s="11"/>
      <c r="R13" s="28"/>
      <c r="S13" s="29"/>
      <c r="T13" s="28"/>
      <c r="U13" s="29"/>
      <c r="V13" s="30"/>
      <c r="W13" s="29"/>
    </row>
    <row r="14" spans="1:23" ht="50.4" customHeight="1">
      <c r="A14" s="15" t="s">
        <v>45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25">
        <v>0</v>
      </c>
      <c r="P14" s="11">
        <v>0</v>
      </c>
      <c r="Q14" s="11">
        <v>0</v>
      </c>
      <c r="R14" s="28">
        <f t="shared" si="0"/>
        <v>0</v>
      </c>
      <c r="S14" s="29" t="e">
        <f t="shared" si="1"/>
        <v>#DIV/0!</v>
      </c>
      <c r="T14" s="28">
        <f t="shared" si="2"/>
        <v>0</v>
      </c>
      <c r="U14" s="29" t="e">
        <f t="shared" si="3"/>
        <v>#DIV/0!</v>
      </c>
      <c r="V14" s="30">
        <f t="shared" si="4"/>
        <v>0</v>
      </c>
      <c r="W14" s="29" t="e">
        <f t="shared" si="5"/>
        <v>#DIV/0!</v>
      </c>
    </row>
    <row r="15" spans="1:23" ht="62.4">
      <c r="A15" s="15" t="s">
        <v>46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28">
        <f t="shared" si="0"/>
        <v>0</v>
      </c>
      <c r="S15" s="29" t="e">
        <f t="shared" si="1"/>
        <v>#DIV/0!</v>
      </c>
      <c r="T15" s="28">
        <f>(E15+H15+K15+N15+Q15)/5</f>
        <v>0</v>
      </c>
      <c r="U15" s="29" t="e">
        <f t="shared" si="3"/>
        <v>#DIV/0!</v>
      </c>
      <c r="V15" s="30">
        <f t="shared" si="4"/>
        <v>0</v>
      </c>
      <c r="W15" s="29" t="e">
        <f t="shared" si="5"/>
        <v>#DIV/0!</v>
      </c>
    </row>
    <row r="16" spans="1:23" ht="15.6">
      <c r="A16" s="16" t="s">
        <v>22</v>
      </c>
      <c r="B16" s="16">
        <f>SUM(B8:B15)</f>
        <v>60</v>
      </c>
      <c r="C16" s="16">
        <f t="shared" ref="C16:Q16" si="6">SUM(C8:C15)</f>
        <v>16</v>
      </c>
      <c r="D16" s="16">
        <f t="shared" si="6"/>
        <v>32</v>
      </c>
      <c r="E16" s="16">
        <f t="shared" si="6"/>
        <v>12</v>
      </c>
      <c r="F16" s="17">
        <f t="shared" si="6"/>
        <v>14</v>
      </c>
      <c r="G16" s="17">
        <f t="shared" si="6"/>
        <v>34</v>
      </c>
      <c r="H16" s="17">
        <f t="shared" si="6"/>
        <v>12</v>
      </c>
      <c r="I16" s="16">
        <f t="shared" si="6"/>
        <v>56</v>
      </c>
      <c r="J16" s="16">
        <f t="shared" si="6"/>
        <v>34</v>
      </c>
      <c r="K16" s="16">
        <f t="shared" si="6"/>
        <v>13</v>
      </c>
      <c r="L16" s="17">
        <v>12</v>
      </c>
      <c r="M16" s="17">
        <v>8</v>
      </c>
      <c r="N16" s="17">
        <f t="shared" si="6"/>
        <v>13</v>
      </c>
      <c r="O16" s="16">
        <f t="shared" si="6"/>
        <v>14</v>
      </c>
      <c r="P16" s="16">
        <f t="shared" si="6"/>
        <v>33</v>
      </c>
      <c r="Q16" s="16">
        <f t="shared" si="6"/>
        <v>13</v>
      </c>
      <c r="R16" s="28"/>
      <c r="S16" s="29"/>
      <c r="T16" s="28"/>
      <c r="U16" s="29"/>
      <c r="V16" s="30"/>
      <c r="W16" s="29"/>
    </row>
    <row r="17" spans="1:23" ht="17.25" customHeight="1">
      <c r="A17" s="18" t="s">
        <v>47</v>
      </c>
      <c r="B17" s="19">
        <f>B16*100/B16</f>
        <v>100</v>
      </c>
      <c r="C17" s="20">
        <f>C16*100/B16</f>
        <v>26.666666666666668</v>
      </c>
      <c r="D17" s="20">
        <f>D16*100/B16</f>
        <v>53.333333333333336</v>
      </c>
      <c r="E17" s="20">
        <f>E16*100/B16</f>
        <v>20</v>
      </c>
      <c r="F17" s="21">
        <f>F16*100/B16</f>
        <v>23.333333333333332</v>
      </c>
      <c r="G17" s="21">
        <f>G16*100/B16</f>
        <v>56.666666666666664</v>
      </c>
      <c r="H17" s="21">
        <f>H16*100/B16</f>
        <v>20</v>
      </c>
      <c r="I17" s="20">
        <f>I16*100/B16</f>
        <v>93.333333333333329</v>
      </c>
      <c r="J17" s="20">
        <f>J16*100/B16</f>
        <v>56.666666666666664</v>
      </c>
      <c r="K17" s="20">
        <f>K16*100/B16</f>
        <v>21.666666666666668</v>
      </c>
      <c r="L17" s="21">
        <f>L16*100/B16</f>
        <v>20</v>
      </c>
      <c r="M17" s="21">
        <f>M16*100/B16</f>
        <v>13.333333333333334</v>
      </c>
      <c r="N17" s="21">
        <f>N16*100/B16</f>
        <v>21.666666666666668</v>
      </c>
      <c r="O17" s="20">
        <f>O16*100/B16</f>
        <v>23.333333333333332</v>
      </c>
      <c r="P17" s="20">
        <f>P16*100/B16</f>
        <v>55</v>
      </c>
      <c r="Q17" s="20">
        <f>Q16*100/B16</f>
        <v>21.666666666666668</v>
      </c>
      <c r="R17" s="31"/>
      <c r="S17" s="31"/>
      <c r="T17" s="31"/>
      <c r="U17" s="31"/>
      <c r="V17" s="31"/>
      <c r="W17" s="31"/>
    </row>
    <row r="18" spans="1:23" ht="15.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23" ht="15.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23" ht="15.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23" ht="15.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23" ht="15.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23" ht="15.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23" ht="15.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23" ht="15.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23" ht="15.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23" ht="15.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23" ht="15.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23" ht="15.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23" ht="15.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23" ht="15.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23" ht="15.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ht="15.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 ht="15.6">
      <c r="A34" s="22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ht="15.6">
      <c r="A35" s="2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</sheetData>
  <mergeCells count="14">
    <mergeCell ref="N1:O1"/>
    <mergeCell ref="V1:W1"/>
    <mergeCell ref="I2:M2"/>
    <mergeCell ref="B3:G3"/>
    <mergeCell ref="I3:N3"/>
    <mergeCell ref="O7:Q7"/>
    <mergeCell ref="R7:W7"/>
    <mergeCell ref="A7:A8"/>
    <mergeCell ref="B7:B8"/>
    <mergeCell ref="I4:N4"/>
    <mergeCell ref="C7:E7"/>
    <mergeCell ref="F7:H7"/>
    <mergeCell ref="I7:K7"/>
    <mergeCell ref="L7:N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2022-12-22T06:57:00Z</dcterms:created>
  <dcterms:modified xsi:type="dcterms:W3CDTF">2026-07-07T16:28:29Z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8FB38C59054149D586E44A9690B6088A_12</vt:lpwstr>
  </property>
  <property fmtid="{D5CDD505-2E9C-101B-9397-08002B2CF9AE}" pid="3" name="KSOProductBuildVer">
    <vt:lpwstr>1049-12.2.0.20782</vt:lpwstr>
  </property>
</Properties>
</file>