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анышпан аттестатция\Әдіскер жиынтық\"/>
    </mc:Choice>
  </mc:AlternateContent>
  <xr:revisionPtr revIDLastSave="0" documentId="13_ncr:1_{56F10B09-FAA8-466E-8F2E-73B10FA4047A}" xr6:coauthVersionLast="47" xr6:coauthVersionMax="47" xr10:uidLastSave="{00000000-0000-0000-0000-000000000000}"/>
  <bookViews>
    <workbookView xWindow="-108" yWindow="-108" windowWidth="23256" windowHeight="13896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6" l="1"/>
  <c r="Z11" i="16"/>
  <c r="AA11" i="16" s="1"/>
  <c r="W14" i="16" l="1"/>
  <c r="V14" i="16"/>
  <c r="U14" i="16"/>
  <c r="T14" i="16"/>
  <c r="S14" i="16"/>
  <c r="R14" i="16"/>
  <c r="Q14" i="16"/>
  <c r="P14" i="16"/>
  <c r="O14" i="16"/>
  <c r="N14" i="16"/>
  <c r="M14" i="16"/>
  <c r="K14" i="16"/>
  <c r="J14" i="16"/>
  <c r="H14" i="16"/>
  <c r="H15" i="16" s="1"/>
  <c r="AB12" i="16"/>
  <c r="AC12" i="16" s="1"/>
  <c r="Z12" i="16"/>
  <c r="AA12" i="16" s="1"/>
  <c r="X12" i="16"/>
  <c r="Y12" i="16" s="1"/>
  <c r="AB11" i="16"/>
  <c r="AC11" i="16" s="1"/>
  <c r="X11" i="16"/>
  <c r="Y11" i="16" s="1"/>
  <c r="AB10" i="16"/>
  <c r="AC10" i="16" s="1"/>
  <c r="Z10" i="16"/>
  <c r="AA10" i="16" s="1"/>
  <c r="X10" i="16"/>
  <c r="Y10" i="16" s="1"/>
  <c r="AB9" i="16"/>
  <c r="AC9" i="16" s="1"/>
  <c r="Z9" i="16"/>
  <c r="AA9" i="16" s="1"/>
  <c r="X9" i="16"/>
  <c r="Y9" i="16" s="1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D12" i="12" s="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D12" i="11" s="1"/>
  <c r="AH11" i="10"/>
  <c r="AG11" i="10"/>
  <c r="AF11" i="10"/>
  <c r="AF12" i="10" s="1"/>
  <c r="AE11" i="10"/>
  <c r="AE12" i="10" s="1"/>
  <c r="AD11" i="10"/>
  <c r="AD12" i="10" s="1"/>
  <c r="AC11" i="10"/>
  <c r="AC12" i="10" s="1"/>
  <c r="AB11" i="10"/>
  <c r="AA11" i="10"/>
  <c r="Z11" i="10"/>
  <c r="Z12" i="10" s="1"/>
  <c r="Y11" i="10"/>
  <c r="Y12" i="10" s="1"/>
  <c r="X11" i="10"/>
  <c r="W11" i="10"/>
  <c r="V11" i="10"/>
  <c r="U11" i="10"/>
  <c r="T11" i="10"/>
  <c r="T12" i="10" s="1"/>
  <c r="S11" i="10"/>
  <c r="R11" i="10"/>
  <c r="R12" i="10" s="1"/>
  <c r="Q11" i="10"/>
  <c r="Q12" i="10" s="1"/>
  <c r="P11" i="10"/>
  <c r="O11" i="10"/>
  <c r="N11" i="10"/>
  <c r="N12" i="10" s="1"/>
  <c r="M11" i="10"/>
  <c r="M12" i="10" s="1"/>
  <c r="L11" i="10"/>
  <c r="K11" i="10"/>
  <c r="K12" i="10" s="1"/>
  <c r="J11" i="10"/>
  <c r="I11" i="10"/>
  <c r="H11" i="10"/>
  <c r="G11" i="10"/>
  <c r="F11" i="10"/>
  <c r="E11" i="10"/>
  <c r="E12" i="10" s="1"/>
  <c r="D11" i="10"/>
  <c r="D12" i="10" s="1"/>
  <c r="V18" i="15"/>
  <c r="U18" i="15"/>
  <c r="Q18" i="15"/>
  <c r="P18" i="15"/>
  <c r="O18" i="15"/>
  <c r="K18" i="15"/>
  <c r="J18" i="15"/>
  <c r="I18" i="15"/>
  <c r="E18" i="15"/>
  <c r="D18" i="15"/>
  <c r="Y17" i="15"/>
  <c r="Y18" i="15" s="1"/>
  <c r="X17" i="15"/>
  <c r="W17" i="15"/>
  <c r="W18" i="15" s="1"/>
  <c r="V17" i="15"/>
  <c r="U17" i="15"/>
  <c r="T17" i="15"/>
  <c r="T18" i="15" s="1"/>
  <c r="S17" i="15"/>
  <c r="S18" i="15" s="1"/>
  <c r="R17" i="15"/>
  <c r="Q17" i="15"/>
  <c r="P17" i="15"/>
  <c r="O17" i="15"/>
  <c r="N17" i="15"/>
  <c r="N18" i="15" s="1"/>
  <c r="M17" i="15"/>
  <c r="M18" i="15" s="1"/>
  <c r="L17" i="15"/>
  <c r="K17" i="15"/>
  <c r="J17" i="15"/>
  <c r="I17" i="15"/>
  <c r="H17" i="15"/>
  <c r="H18" i="15" s="1"/>
  <c r="G17" i="15"/>
  <c r="G18" i="15" s="1"/>
  <c r="F17" i="15"/>
  <c r="E17" i="15"/>
  <c r="D17" i="15"/>
  <c r="R18" i="15" s="1"/>
  <c r="X18" i="15" l="1"/>
  <c r="I12" i="10"/>
  <c r="O12" i="10"/>
  <c r="U12" i="10"/>
  <c r="AA12" i="10"/>
  <c r="AG12" i="10"/>
  <c r="F18" i="15"/>
  <c r="L18" i="15"/>
  <c r="J12" i="10"/>
  <c r="P12" i="10"/>
  <c r="V12" i="10"/>
  <c r="AH12" i="10"/>
  <c r="L15" i="16"/>
  <c r="P15" i="16"/>
  <c r="T15" i="16"/>
  <c r="I15" i="16"/>
  <c r="M15" i="16"/>
  <c r="Q15" i="16"/>
  <c r="U15" i="16"/>
  <c r="R15" i="16"/>
  <c r="J15" i="16"/>
  <c r="N15" i="16"/>
  <c r="V15" i="16"/>
  <c r="K15" i="16"/>
  <c r="O15" i="16"/>
  <c r="S15" i="16"/>
  <c r="W15" i="16"/>
  <c r="E12" i="12"/>
  <c r="I12" i="12"/>
  <c r="M12" i="12"/>
  <c r="Q12" i="12"/>
  <c r="U12" i="12"/>
  <c r="Y12" i="12"/>
  <c r="AC12" i="12"/>
  <c r="AG12" i="12"/>
  <c r="AK12" i="12"/>
  <c r="F12" i="12"/>
  <c r="J12" i="12"/>
  <c r="N12" i="12"/>
  <c r="R12" i="12"/>
  <c r="V12" i="12"/>
  <c r="Z12" i="12"/>
  <c r="AD12" i="12"/>
  <c r="AH12" i="12"/>
  <c r="G12" i="12"/>
  <c r="K12" i="12"/>
  <c r="O12" i="12"/>
  <c r="S12" i="12"/>
  <c r="W12" i="12"/>
  <c r="AA12" i="12"/>
  <c r="AE12" i="12"/>
  <c r="AI12" i="12"/>
  <c r="H12" i="12"/>
  <c r="L12" i="12"/>
  <c r="P12" i="12"/>
  <c r="T12" i="12"/>
  <c r="X12" i="12"/>
  <c r="AB12" i="12"/>
  <c r="AF12" i="12"/>
  <c r="AJ12" i="12"/>
  <c r="H12" i="11"/>
  <c r="L12" i="11"/>
  <c r="P12" i="11"/>
  <c r="T12" i="11"/>
  <c r="X12" i="11"/>
  <c r="AB12" i="11"/>
  <c r="AJ12" i="11"/>
  <c r="E12" i="11"/>
  <c r="I12" i="11"/>
  <c r="M12" i="11"/>
  <c r="Q12" i="11"/>
  <c r="U12" i="11"/>
  <c r="Y12" i="11"/>
  <c r="AC12" i="11"/>
  <c r="AG12" i="11"/>
  <c r="AK12" i="11"/>
  <c r="AH12" i="11"/>
  <c r="F12" i="11"/>
  <c r="J12" i="11"/>
  <c r="N12" i="11"/>
  <c r="R12" i="11"/>
  <c r="V12" i="11"/>
  <c r="Z12" i="11"/>
  <c r="AD12" i="11"/>
  <c r="G12" i="11"/>
  <c r="K12" i="11"/>
  <c r="O12" i="11"/>
  <c r="S12" i="11"/>
  <c r="W12" i="11"/>
  <c r="AA12" i="11"/>
  <c r="AE12" i="11"/>
  <c r="AI12" i="11"/>
  <c r="AF12" i="11"/>
  <c r="G12" i="10"/>
  <c r="L12" i="10"/>
  <c r="W12" i="10"/>
  <c r="AB12" i="10"/>
  <c r="H12" i="10"/>
  <c r="S12" i="10"/>
  <c r="X12" i="10"/>
</calcChain>
</file>

<file path=xl/sharedStrings.xml><?xml version="1.0" encoding="utf-8"?>
<sst xmlns="http://schemas.openxmlformats.org/spreadsheetml/2006/main" count="330" uniqueCount="66">
  <si>
    <t>Мектепке дейінгі ұйым әдіскерінің ерте жас топтары бойынша жинақтау парағы</t>
  </si>
  <si>
    <t>МДҰ атауы__________________________________________________________</t>
  </si>
  <si>
    <t>Қосымша 2</t>
  </si>
  <si>
    <t>Әдіскерінің аты-жөні________________________________________________</t>
  </si>
  <si>
    <t>Мекен-жайы_________________________________________________________</t>
  </si>
  <si>
    <t>Оқыту тілі________________________________________________________</t>
  </si>
  <si>
    <t>№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</si>
  <si>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</si>
  <si>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</si>
  <si>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</si>
  <si>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</si>
  <si>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</si>
  <si>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</si>
  <si>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</si>
  <si>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</si>
  <si>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</si>
  <si>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</si>
  <si>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</si>
  <si>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Тіл дамыту</t>
  </si>
  <si>
    <t>Көркем әдебиет</t>
  </si>
  <si>
    <t>Мүсіндеу</t>
  </si>
  <si>
    <t>Музыка</t>
  </si>
  <si>
    <t>Барлығы</t>
  </si>
  <si>
    <t>%</t>
  </si>
  <si>
    <t>Мектепке дейінгі ұйым әдіскерінің кіші жас топтары бойынша жинақтау парағы</t>
  </si>
  <si>
    <t>Оқыту тілі: қазақ тілі</t>
  </si>
  <si>
    <t>Сурет салу</t>
  </si>
  <si>
    <t>Жапсыру</t>
  </si>
  <si>
    <t>Құрастыру</t>
  </si>
  <si>
    <t>Мектепке дейінгі ұйым әдіскерінің ортаңғы топтары бойынша жинақтау парағы</t>
  </si>
  <si>
    <t>Қазақ тілі</t>
  </si>
  <si>
    <t>Мектепке дейінгі ұйым әдіскерінің ересек топтары бойынша жинақтау парағы</t>
  </si>
  <si>
    <t>Мектепке дейінгі ұйым әдіскерінің мектепалды топтары бойынша жинақтау парағы</t>
  </si>
  <si>
    <t>Тіл  дамыту</t>
  </si>
  <si>
    <t>Сауат ашу негіздері</t>
  </si>
  <si>
    <t>Мектепке дейінгі ұйым бойынша әдіскерінің жинағы</t>
  </si>
  <si>
    <t xml:space="preserve">Жас ерекшелік топтары </t>
  </si>
  <si>
    <t>Елді мекен</t>
  </si>
  <si>
    <t>Оқыту тілі</t>
  </si>
  <si>
    <t xml:space="preserve">Балалар саны </t>
  </si>
  <si>
    <t>БАРЛЫҒЫ</t>
  </si>
  <si>
    <t>қала</t>
  </si>
  <si>
    <t>ауыл</t>
  </si>
  <si>
    <t>қазақ</t>
  </si>
  <si>
    <t>орыс</t>
  </si>
  <si>
    <t>аралас (қаз/орыс)</t>
  </si>
  <si>
    <t>басқа тілде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</si>
  <si>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</si>
  <si>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</si>
  <si>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</si>
  <si>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</si>
  <si>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</si>
  <si>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 xml:space="preserve"> %</t>
  </si>
  <si>
    <t>№1 "Балапан"топ</t>
  </si>
  <si>
    <t>Г.Туркименбаева</t>
  </si>
  <si>
    <t>№2 "Балдырған" топ</t>
  </si>
  <si>
    <t>МДҰ атауы: "Мерейлі" жекеменшік балабақшасы</t>
  </si>
  <si>
    <t>Мекен-жайы: Рахат ауылы, Мерей Н.Тлеубергенов 84Б ғимарат</t>
  </si>
  <si>
    <t>Мекен-жайы:Рахат ауылы, Мерей Н.Тлеубергенов 84Б ғимарат</t>
  </si>
  <si>
    <t>№3 "Құлыншақ" топ</t>
  </si>
  <si>
    <t>Ж.Амантурлиева</t>
  </si>
  <si>
    <t xml:space="preserve">Мекен-жайы: </t>
  </si>
  <si>
    <t xml:space="preserve">МДҰ атауы: </t>
  </si>
  <si>
    <t>Әдіскерінің аты-жөні:</t>
  </si>
  <si>
    <t>Әдіскерінің аты-жөні: Эбиева Зульфия Исенбаевна</t>
  </si>
  <si>
    <t>Ж.Кошбаева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</si>
</sst>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₽&quot;"/>
  </numFmts>
  <fonts count="7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2" fillId="0" borderId="2" xfId="0" applyFont="1" applyBorder="1" applyAlignment="1">
      <alignment horizontal="left" vertical="top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2" xfId="0" applyFont="1" applyBorder="1"/>
    <xf numFmtId="165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topLeftCell="B1" zoomScale="70" zoomScaleNormal="70" workbookViewId="0">
      <selection activeCell="J27" sqref="J27"/>
    </sheetView>
  </sheetViews>
  <sheetFormatPr defaultColWidth="9"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25" t="s">
        <v>0</v>
      </c>
      <c r="C2" s="1"/>
      <c r="D2" s="1"/>
      <c r="E2" s="1"/>
      <c r="F2" s="1"/>
      <c r="G2" s="14"/>
      <c r="H2" s="14"/>
      <c r="I2" s="14"/>
      <c r="J2" s="14"/>
      <c r="K2" s="14"/>
      <c r="L2" s="2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41" t="s">
        <v>2</v>
      </c>
      <c r="Y2" s="41"/>
    </row>
    <row r="3" spans="1:25" ht="15.6" x14ac:dyDescent="0.3">
      <c r="A3" s="2"/>
      <c r="B3" s="42" t="s">
        <v>3</v>
      </c>
      <c r="C3" s="42"/>
      <c r="D3" s="42"/>
      <c r="E3" s="42"/>
      <c r="F3" s="42"/>
      <c r="G3" s="2"/>
      <c r="H3" s="2"/>
      <c r="I3" s="2"/>
      <c r="J3" s="2"/>
      <c r="K3" s="2"/>
      <c r="L3" s="42" t="s">
        <v>4</v>
      </c>
      <c r="M3" s="42"/>
      <c r="N3" s="42"/>
      <c r="O3" s="42"/>
      <c r="P3" s="42"/>
      <c r="Q3" s="42"/>
      <c r="R3" s="42"/>
      <c r="S3" s="2"/>
      <c r="T3" s="2"/>
      <c r="U3" s="2"/>
      <c r="V3" s="2"/>
      <c r="W3" s="2"/>
      <c r="X3" s="2"/>
      <c r="Y3" s="2"/>
    </row>
    <row r="4" spans="1:25" ht="15.6" x14ac:dyDescent="0.3">
      <c r="A4" s="2"/>
      <c r="B4" s="34"/>
      <c r="C4" s="34"/>
      <c r="D4" s="34"/>
      <c r="E4" s="34"/>
      <c r="F4" s="34"/>
      <c r="G4" s="2"/>
      <c r="H4" s="2"/>
      <c r="I4" s="2"/>
      <c r="J4" s="2"/>
      <c r="K4" s="2"/>
      <c r="L4" s="43" t="s">
        <v>5</v>
      </c>
      <c r="M4" s="43"/>
      <c r="N4" s="43"/>
      <c r="O4" s="43"/>
      <c r="P4" s="43"/>
      <c r="Q4" s="43"/>
      <c r="R4" s="43"/>
      <c r="S4" s="21"/>
      <c r="T4" s="34"/>
      <c r="U4" s="34"/>
      <c r="V4" s="2"/>
      <c r="W4" s="2"/>
      <c r="X4" s="2"/>
      <c r="Y4" s="2"/>
    </row>
    <row r="5" spans="1:25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6" x14ac:dyDescent="0.3">
      <c r="A6" s="2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">
      <c r="A7" s="38" t="s">
        <v>6</v>
      </c>
      <c r="B7" s="39" t="s">
        <v>7</v>
      </c>
      <c r="C7" s="39" t="s">
        <v>8</v>
      </c>
      <c r="D7" s="39" t="s">
        <v>9</v>
      </c>
      <c r="E7" s="39" t="s">
        <v>10</v>
      </c>
      <c r="F7" s="39"/>
      <c r="G7" s="39"/>
      <c r="H7" s="39" t="s">
        <v>11</v>
      </c>
      <c r="I7" s="39"/>
      <c r="J7" s="39"/>
      <c r="K7" s="39"/>
      <c r="L7" s="39"/>
      <c r="M7" s="39"/>
      <c r="N7" s="39" t="s">
        <v>12</v>
      </c>
      <c r="O7" s="39"/>
      <c r="P7" s="39"/>
      <c r="Q7" s="39" t="s">
        <v>13</v>
      </c>
      <c r="R7" s="39"/>
      <c r="S7" s="39"/>
      <c r="T7" s="39"/>
      <c r="U7" s="39"/>
      <c r="V7" s="39"/>
      <c r="W7" s="39" t="s">
        <v>14</v>
      </c>
      <c r="X7" s="39"/>
      <c r="Y7" s="39"/>
    </row>
    <row r="8" spans="1:25" ht="14.25" customHeight="1" x14ac:dyDescent="0.3">
      <c r="A8" s="38"/>
      <c r="B8" s="39"/>
      <c r="C8" s="39"/>
      <c r="D8" s="39"/>
      <c r="E8" s="39" t="s">
        <v>15</v>
      </c>
      <c r="F8" s="39" t="s">
        <v>16</v>
      </c>
      <c r="G8" s="39" t="s">
        <v>17</v>
      </c>
      <c r="H8" s="39" t="s">
        <v>18</v>
      </c>
      <c r="I8" s="39"/>
      <c r="J8" s="39"/>
      <c r="K8" s="39" t="s">
        <v>19</v>
      </c>
      <c r="L8" s="39"/>
      <c r="M8" s="39"/>
      <c r="N8" s="39" t="s">
        <v>15</v>
      </c>
      <c r="O8" s="39" t="s">
        <v>16</v>
      </c>
      <c r="P8" s="39" t="s">
        <v>17</v>
      </c>
      <c r="Q8" s="39" t="s">
        <v>20</v>
      </c>
      <c r="R8" s="39"/>
      <c r="S8" s="39"/>
      <c r="T8" s="39" t="s">
        <v>21</v>
      </c>
      <c r="U8" s="39"/>
      <c r="V8" s="39"/>
      <c r="W8" s="5"/>
      <c r="X8" s="5"/>
      <c r="Y8" s="5"/>
    </row>
    <row r="9" spans="1:25" ht="128.25" customHeight="1" x14ac:dyDescent="0.3">
      <c r="A9" s="38"/>
      <c r="B9" s="39"/>
      <c r="C9" s="39"/>
      <c r="D9" s="39"/>
      <c r="E9" s="39"/>
      <c r="F9" s="39"/>
      <c r="G9" s="39"/>
      <c r="H9" s="5" t="s">
        <v>15</v>
      </c>
      <c r="I9" s="5" t="s">
        <v>16</v>
      </c>
      <c r="J9" s="5" t="s">
        <v>17</v>
      </c>
      <c r="K9" s="5" t="s">
        <v>15</v>
      </c>
      <c r="L9" s="5" t="s">
        <v>16</v>
      </c>
      <c r="M9" s="5" t="s">
        <v>17</v>
      </c>
      <c r="N9" s="39"/>
      <c r="O9" s="39"/>
      <c r="P9" s="39"/>
      <c r="Q9" s="5" t="s">
        <v>15</v>
      </c>
      <c r="R9" s="5" t="s">
        <v>16</v>
      </c>
      <c r="S9" s="5" t="s">
        <v>17</v>
      </c>
      <c r="T9" s="5" t="s">
        <v>15</v>
      </c>
      <c r="U9" s="5" t="s">
        <v>16</v>
      </c>
      <c r="V9" s="5" t="s">
        <v>17</v>
      </c>
      <c r="W9" s="5" t="s">
        <v>15</v>
      </c>
      <c r="X9" s="5" t="s">
        <v>16</v>
      </c>
      <c r="Y9" s="5" t="s">
        <v>17</v>
      </c>
    </row>
    <row r="10" spans="1:25" ht="15.6" x14ac:dyDescent="0.3">
      <c r="A10" s="8">
        <v>1</v>
      </c>
      <c r="B10" s="24"/>
      <c r="C10" s="24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6" x14ac:dyDescent="0.3">
      <c r="A11" s="8">
        <v>2</v>
      </c>
      <c r="B11" s="24"/>
      <c r="C11" s="2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6" x14ac:dyDescent="0.3">
      <c r="A12" s="8">
        <v>3</v>
      </c>
      <c r="B12" s="5"/>
      <c r="C12" s="5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6" x14ac:dyDescent="0.3">
      <c r="A13" s="8">
        <v>4</v>
      </c>
      <c r="B13" s="5"/>
      <c r="C13" s="5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6" x14ac:dyDescent="0.3">
      <c r="A14" s="8">
        <v>5</v>
      </c>
      <c r="B14" s="5"/>
      <c r="C14" s="5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6" x14ac:dyDescent="0.3">
      <c r="A15" s="8">
        <v>6</v>
      </c>
      <c r="B15" s="24"/>
      <c r="C15" s="24"/>
      <c r="D15" s="19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5.6" x14ac:dyDescent="0.3">
      <c r="A16" s="8">
        <v>7</v>
      </c>
      <c r="B16" s="24"/>
      <c r="C16" s="24"/>
      <c r="D16" s="19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15.6" x14ac:dyDescent="0.3">
      <c r="A17" s="40" t="s">
        <v>22</v>
      </c>
      <c r="B17" s="40"/>
      <c r="C17" s="40"/>
      <c r="D17" s="28">
        <f t="shared" ref="D17:Y17" si="0">SUM(D10:D16)</f>
        <v>0</v>
      </c>
      <c r="E17" s="8">
        <f t="shared" si="0"/>
        <v>0</v>
      </c>
      <c r="F17" s="8">
        <f t="shared" si="0"/>
        <v>0</v>
      </c>
      <c r="G17" s="8">
        <f t="shared" si="0"/>
        <v>0</v>
      </c>
      <c r="H17" s="8">
        <f t="shared" si="0"/>
        <v>0</v>
      </c>
      <c r="I17" s="8">
        <f t="shared" si="0"/>
        <v>0</v>
      </c>
      <c r="J17" s="8">
        <f t="shared" si="0"/>
        <v>0</v>
      </c>
      <c r="K17" s="8">
        <f t="shared" si="0"/>
        <v>0</v>
      </c>
      <c r="L17" s="8">
        <f t="shared" si="0"/>
        <v>0</v>
      </c>
      <c r="M17" s="8">
        <f t="shared" si="0"/>
        <v>0</v>
      </c>
      <c r="N17" s="8">
        <f t="shared" si="0"/>
        <v>0</v>
      </c>
      <c r="O17" s="8">
        <f t="shared" si="0"/>
        <v>0</v>
      </c>
      <c r="P17" s="8">
        <f t="shared" si="0"/>
        <v>0</v>
      </c>
      <c r="Q17" s="8">
        <f t="shared" si="0"/>
        <v>0</v>
      </c>
      <c r="R17" s="8">
        <f t="shared" si="0"/>
        <v>0</v>
      </c>
      <c r="S17" s="8">
        <f t="shared" si="0"/>
        <v>0</v>
      </c>
      <c r="T17" s="8">
        <f t="shared" si="0"/>
        <v>0</v>
      </c>
      <c r="U17" s="8">
        <f t="shared" si="0"/>
        <v>0</v>
      </c>
      <c r="V17" s="8">
        <f t="shared" si="0"/>
        <v>0</v>
      </c>
      <c r="W17" s="8">
        <f t="shared" si="0"/>
        <v>0</v>
      </c>
      <c r="X17" s="8">
        <f t="shared" si="0"/>
        <v>0</v>
      </c>
      <c r="Y17" s="8">
        <f t="shared" si="0"/>
        <v>0</v>
      </c>
    </row>
    <row r="18" spans="1:25" ht="15.6" x14ac:dyDescent="0.3">
      <c r="A18" s="37" t="s">
        <v>23</v>
      </c>
      <c r="B18" s="37"/>
      <c r="C18" s="37"/>
      <c r="D18" s="35" t="e">
        <f>D17*100/D17</f>
        <v>#DIV/0!</v>
      </c>
      <c r="E18" s="24" t="e">
        <f>E17*100/D17</f>
        <v>#DIV/0!</v>
      </c>
      <c r="F18" s="24" t="e">
        <f>F17*100/D17</f>
        <v>#DIV/0!</v>
      </c>
      <c r="G18" s="24" t="e">
        <f>G17*100/D17</f>
        <v>#DIV/0!</v>
      </c>
      <c r="H18" s="24" t="e">
        <f>H17*100/D17</f>
        <v>#DIV/0!</v>
      </c>
      <c r="I18" s="24" t="e">
        <f>I17*100/D17</f>
        <v>#DIV/0!</v>
      </c>
      <c r="J18" s="24" t="e">
        <f>J17*100/D17</f>
        <v>#DIV/0!</v>
      </c>
      <c r="K18" s="24" t="e">
        <f>K17*100/D17</f>
        <v>#DIV/0!</v>
      </c>
      <c r="L18" s="24" t="e">
        <f>L17*100/D17</f>
        <v>#DIV/0!</v>
      </c>
      <c r="M18" s="24" t="e">
        <f>M17*100/D17</f>
        <v>#DIV/0!</v>
      </c>
      <c r="N18" s="24" t="e">
        <f>N17*100/D17</f>
        <v>#DIV/0!</v>
      </c>
      <c r="O18" s="24" t="e">
        <f>O17*100/D17</f>
        <v>#DIV/0!</v>
      </c>
      <c r="P18" s="24" t="e">
        <f>P17*100/D17</f>
        <v>#DIV/0!</v>
      </c>
      <c r="Q18" s="24" t="e">
        <f>Q17*100/D17</f>
        <v>#DIV/0!</v>
      </c>
      <c r="R18" s="24" t="e">
        <f>R17*100/D17</f>
        <v>#DIV/0!</v>
      </c>
      <c r="S18" s="24" t="e">
        <f>S17*100/D17</f>
        <v>#DIV/0!</v>
      </c>
      <c r="T18" s="24" t="e">
        <f>T17*100/D17</f>
        <v>#DIV/0!</v>
      </c>
      <c r="U18" s="24" t="e">
        <f>U17*100/D17</f>
        <v>#DIV/0!</v>
      </c>
      <c r="V18" s="24" t="e">
        <f>V17*100/D17</f>
        <v>#DIV/0!</v>
      </c>
      <c r="W18" s="24" t="e">
        <f>W17*100/D17</f>
        <v>#DIV/0!</v>
      </c>
      <c r="X18" s="24" t="e">
        <f>X17*100/D17</f>
        <v>#DIV/0!</v>
      </c>
      <c r="Y18" s="24" t="e">
        <f>Y17*100/D17</f>
        <v>#DIV/0!</v>
      </c>
    </row>
    <row r="19" spans="1:25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6" x14ac:dyDescent="0.3">
      <c r="A26" s="12"/>
      <c r="B26" s="12"/>
      <c r="C26" s="1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8.5" customHeight="1" x14ac:dyDescent="0.3">
      <c r="A27" s="13"/>
      <c r="B27" s="13"/>
      <c r="C27" s="13"/>
      <c r="D27" s="1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</sheetData>
  <mergeCells count="25">
    <mergeCell ref="X2:Y2"/>
    <mergeCell ref="B3:F3"/>
    <mergeCell ref="L3:R3"/>
    <mergeCell ref="L4:R4"/>
    <mergeCell ref="E7:G7"/>
    <mergeCell ref="H7:M7"/>
    <mergeCell ref="N7:P7"/>
    <mergeCell ref="Q7:V7"/>
    <mergeCell ref="W7:Y7"/>
    <mergeCell ref="H8:J8"/>
    <mergeCell ref="K8:M8"/>
    <mergeCell ref="Q8:S8"/>
    <mergeCell ref="T8:V8"/>
    <mergeCell ref="A17:C17"/>
    <mergeCell ref="E8:E9"/>
    <mergeCell ref="F8:F9"/>
    <mergeCell ref="G8:G9"/>
    <mergeCell ref="N8:N9"/>
    <mergeCell ref="O8:O9"/>
    <mergeCell ref="P8:P9"/>
    <mergeCell ref="A18:C18"/>
    <mergeCell ref="A7:A9"/>
    <mergeCell ref="B7:B9"/>
    <mergeCell ref="C7:C9"/>
    <mergeCell ref="D7:D9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2"/>
  <sheetViews>
    <sheetView zoomScale="70" zoomScaleNormal="70" workbookViewId="0">
      <selection activeCell="E26" sqref="E26"/>
    </sheetView>
  </sheetViews>
  <sheetFormatPr defaultColWidth="9" defaultRowHeight="14.4" x14ac:dyDescent="0.3"/>
  <cols>
    <col min="2" max="2" width="22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54" t="s">
        <v>24</v>
      </c>
      <c r="C2" s="54"/>
      <c r="D2" s="54"/>
      <c r="E2" s="54"/>
      <c r="F2" s="54"/>
      <c r="G2" s="54"/>
      <c r="H2" s="1"/>
      <c r="I2" s="1"/>
      <c r="J2" s="1"/>
      <c r="K2" s="14"/>
      <c r="L2" s="42" t="s">
        <v>56</v>
      </c>
      <c r="M2" s="42"/>
      <c r="N2" s="42"/>
      <c r="O2" s="42"/>
      <c r="P2" s="42"/>
      <c r="Q2" s="42"/>
      <c r="R2" s="42"/>
      <c r="S2" s="42"/>
      <c r="T2" s="42"/>
      <c r="U2" s="4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41" t="s">
        <v>2</v>
      </c>
      <c r="AH2" s="41"/>
    </row>
    <row r="3" spans="1:34" ht="15.6" x14ac:dyDescent="0.3">
      <c r="A3" s="2"/>
      <c r="B3" s="42" t="s">
        <v>64</v>
      </c>
      <c r="C3" s="42"/>
      <c r="D3" s="42"/>
      <c r="E3" s="42"/>
      <c r="F3" s="42"/>
      <c r="G3" s="2"/>
      <c r="H3" s="2"/>
      <c r="I3" s="2"/>
      <c r="J3" s="2"/>
      <c r="K3" s="2"/>
      <c r="L3" s="55" t="s">
        <v>58</v>
      </c>
      <c r="M3" s="55"/>
      <c r="N3" s="55"/>
      <c r="O3" s="55"/>
      <c r="P3" s="55"/>
      <c r="Q3" s="55"/>
      <c r="R3" s="55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2"/>
      <c r="AF3" s="2"/>
      <c r="AG3" s="2"/>
      <c r="AH3" s="2"/>
    </row>
    <row r="4" spans="1:34" ht="15.6" x14ac:dyDescent="0.3">
      <c r="A4" s="2"/>
      <c r="G4" s="2"/>
      <c r="H4" s="2"/>
      <c r="I4" s="2"/>
      <c r="J4" s="2"/>
      <c r="K4" s="2"/>
      <c r="L4" s="43" t="s">
        <v>25</v>
      </c>
      <c r="M4" s="43"/>
      <c r="N4" s="43"/>
      <c r="O4" s="43"/>
      <c r="P4" s="43"/>
      <c r="Q4" s="43"/>
      <c r="R4" s="43"/>
      <c r="S4" s="43"/>
      <c r="T4" s="43"/>
      <c r="U4" s="43"/>
      <c r="V4" s="16"/>
      <c r="W4" s="16"/>
      <c r="X4" s="16"/>
      <c r="Y4" s="16"/>
      <c r="Z4" s="16"/>
      <c r="AA4" s="16"/>
      <c r="AB4" s="16"/>
      <c r="AC4" s="16"/>
      <c r="AD4" s="16"/>
      <c r="AE4" s="2"/>
      <c r="AF4" s="2"/>
      <c r="AG4" s="2"/>
      <c r="AH4" s="2"/>
    </row>
    <row r="5" spans="1:34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.6" x14ac:dyDescent="0.3">
      <c r="A6" s="2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customHeight="1" x14ac:dyDescent="0.3">
      <c r="A7" s="38" t="s">
        <v>6</v>
      </c>
      <c r="B7" s="39" t="s">
        <v>7</v>
      </c>
      <c r="C7" s="39" t="s">
        <v>8</v>
      </c>
      <c r="D7" s="39" t="s">
        <v>9</v>
      </c>
      <c r="E7" s="39" t="s">
        <v>10</v>
      </c>
      <c r="F7" s="39"/>
      <c r="G7" s="39"/>
      <c r="H7" s="51" t="s">
        <v>11</v>
      </c>
      <c r="I7" s="52"/>
      <c r="J7" s="52"/>
      <c r="K7" s="52"/>
      <c r="L7" s="52"/>
      <c r="M7" s="53"/>
      <c r="N7" s="39" t="s">
        <v>12</v>
      </c>
      <c r="O7" s="39"/>
      <c r="P7" s="39"/>
      <c r="Q7" s="51" t="s">
        <v>13</v>
      </c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3"/>
      <c r="AF7" s="39" t="s">
        <v>14</v>
      </c>
      <c r="AG7" s="39"/>
      <c r="AH7" s="39"/>
    </row>
    <row r="8" spans="1:34" ht="15.75" customHeight="1" x14ac:dyDescent="0.3">
      <c r="A8" s="38"/>
      <c r="B8" s="39"/>
      <c r="C8" s="39"/>
      <c r="D8" s="39"/>
      <c r="E8" s="44" t="s">
        <v>15</v>
      </c>
      <c r="F8" s="44" t="s">
        <v>16</v>
      </c>
      <c r="G8" s="44" t="s">
        <v>17</v>
      </c>
      <c r="H8" s="39" t="s">
        <v>18</v>
      </c>
      <c r="I8" s="39"/>
      <c r="J8" s="39"/>
      <c r="K8" s="39" t="s">
        <v>19</v>
      </c>
      <c r="L8" s="39"/>
      <c r="M8" s="39"/>
      <c r="N8" s="44" t="s">
        <v>15</v>
      </c>
      <c r="O8" s="44" t="s">
        <v>16</v>
      </c>
      <c r="P8" s="44" t="s">
        <v>17</v>
      </c>
      <c r="Q8" s="39" t="s">
        <v>26</v>
      </c>
      <c r="R8" s="39"/>
      <c r="S8" s="39"/>
      <c r="T8" s="39" t="s">
        <v>20</v>
      </c>
      <c r="U8" s="39"/>
      <c r="V8" s="39"/>
      <c r="W8" s="39" t="s">
        <v>27</v>
      </c>
      <c r="X8" s="39"/>
      <c r="Y8" s="39"/>
      <c r="Z8" s="51" t="s">
        <v>28</v>
      </c>
      <c r="AA8" s="52"/>
      <c r="AB8" s="53"/>
      <c r="AC8" s="51" t="s">
        <v>21</v>
      </c>
      <c r="AD8" s="52"/>
      <c r="AE8" s="53"/>
      <c r="AF8" s="44" t="s">
        <v>15</v>
      </c>
      <c r="AG8" s="44" t="s">
        <v>16</v>
      </c>
      <c r="AH8" s="44" t="s">
        <v>17</v>
      </c>
    </row>
    <row r="9" spans="1:34" ht="126.75" customHeight="1" x14ac:dyDescent="0.3">
      <c r="A9" s="38"/>
      <c r="B9" s="39"/>
      <c r="C9" s="39"/>
      <c r="D9" s="39"/>
      <c r="E9" s="45"/>
      <c r="F9" s="45"/>
      <c r="G9" s="45"/>
      <c r="H9" s="5" t="s">
        <v>15</v>
      </c>
      <c r="I9" s="5" t="s">
        <v>16</v>
      </c>
      <c r="J9" s="5" t="s">
        <v>17</v>
      </c>
      <c r="K9" s="5" t="s">
        <v>15</v>
      </c>
      <c r="L9" s="5" t="s">
        <v>16</v>
      </c>
      <c r="M9" s="5" t="s">
        <v>17</v>
      </c>
      <c r="N9" s="45"/>
      <c r="O9" s="45"/>
      <c r="P9" s="45"/>
      <c r="Q9" s="6" t="s">
        <v>15</v>
      </c>
      <c r="R9" s="6" t="s">
        <v>16</v>
      </c>
      <c r="S9" s="6" t="s">
        <v>17</v>
      </c>
      <c r="T9" s="6" t="s">
        <v>15</v>
      </c>
      <c r="U9" s="6" t="s">
        <v>16</v>
      </c>
      <c r="V9" s="6" t="s">
        <v>17</v>
      </c>
      <c r="W9" s="6" t="s">
        <v>15</v>
      </c>
      <c r="X9" s="6" t="s">
        <v>16</v>
      </c>
      <c r="Y9" s="6" t="s">
        <v>17</v>
      </c>
      <c r="Z9" s="5" t="s">
        <v>15</v>
      </c>
      <c r="AA9" s="5" t="s">
        <v>16</v>
      </c>
      <c r="AB9" s="5" t="s">
        <v>17</v>
      </c>
      <c r="AC9" s="5" t="s">
        <v>15</v>
      </c>
      <c r="AD9" s="5" t="s">
        <v>16</v>
      </c>
      <c r="AE9" s="5" t="s">
        <v>17</v>
      </c>
      <c r="AF9" s="45"/>
      <c r="AG9" s="45"/>
      <c r="AH9" s="45"/>
    </row>
    <row r="10" spans="1:34" ht="15.6" x14ac:dyDescent="0.3">
      <c r="A10" s="19">
        <v>1</v>
      </c>
      <c r="B10" s="24" t="s">
        <v>53</v>
      </c>
      <c r="C10" s="26" t="s">
        <v>54</v>
      </c>
      <c r="D10" s="8">
        <v>20</v>
      </c>
      <c r="E10" s="8">
        <v>3</v>
      </c>
      <c r="F10" s="8">
        <v>11</v>
      </c>
      <c r="G10" s="8">
        <v>6</v>
      </c>
      <c r="H10" s="8">
        <v>3</v>
      </c>
      <c r="I10" s="8">
        <v>9</v>
      </c>
      <c r="J10" s="8">
        <v>9</v>
      </c>
      <c r="K10" s="8">
        <v>1</v>
      </c>
      <c r="L10" s="8">
        <v>5</v>
      </c>
      <c r="M10" s="8">
        <v>14</v>
      </c>
      <c r="N10" s="8">
        <v>1</v>
      </c>
      <c r="O10" s="8">
        <v>10</v>
      </c>
      <c r="P10" s="8">
        <v>9</v>
      </c>
      <c r="Q10" s="8">
        <v>1</v>
      </c>
      <c r="R10" s="8">
        <v>13</v>
      </c>
      <c r="S10" s="8">
        <v>6</v>
      </c>
      <c r="T10" s="8">
        <v>0</v>
      </c>
      <c r="U10" s="8">
        <v>14</v>
      </c>
      <c r="V10" s="8">
        <v>6</v>
      </c>
      <c r="W10" s="8">
        <v>0</v>
      </c>
      <c r="X10" s="8">
        <v>14</v>
      </c>
      <c r="Y10" s="8">
        <v>6</v>
      </c>
      <c r="Z10" s="8">
        <v>3</v>
      </c>
      <c r="AA10" s="8">
        <v>11</v>
      </c>
      <c r="AB10" s="8">
        <v>6</v>
      </c>
      <c r="AC10" s="8">
        <v>3</v>
      </c>
      <c r="AD10" s="8">
        <v>11</v>
      </c>
      <c r="AE10" s="8">
        <v>6</v>
      </c>
      <c r="AF10" s="8">
        <v>3</v>
      </c>
      <c r="AG10" s="8">
        <v>11</v>
      </c>
      <c r="AH10" s="8">
        <v>6</v>
      </c>
    </row>
    <row r="11" spans="1:34" ht="15.6" x14ac:dyDescent="0.3">
      <c r="A11" s="46" t="s">
        <v>22</v>
      </c>
      <c r="B11" s="47"/>
      <c r="C11" s="48"/>
      <c r="D11" s="9">
        <f t="shared" ref="D11:AH11" si="0">SUM(D10:D10)</f>
        <v>20</v>
      </c>
      <c r="E11" s="8">
        <f t="shared" si="0"/>
        <v>3</v>
      </c>
      <c r="F11" s="8">
        <f t="shared" si="0"/>
        <v>11</v>
      </c>
      <c r="G11" s="8">
        <f t="shared" si="0"/>
        <v>6</v>
      </c>
      <c r="H11" s="8">
        <f t="shared" si="0"/>
        <v>3</v>
      </c>
      <c r="I11" s="8">
        <f t="shared" si="0"/>
        <v>9</v>
      </c>
      <c r="J11" s="8">
        <f t="shared" si="0"/>
        <v>9</v>
      </c>
      <c r="K11" s="8">
        <f t="shared" si="0"/>
        <v>1</v>
      </c>
      <c r="L11" s="8">
        <f t="shared" si="0"/>
        <v>5</v>
      </c>
      <c r="M11" s="8">
        <f t="shared" si="0"/>
        <v>14</v>
      </c>
      <c r="N11" s="8">
        <f t="shared" si="0"/>
        <v>1</v>
      </c>
      <c r="O11" s="8">
        <f t="shared" si="0"/>
        <v>10</v>
      </c>
      <c r="P11" s="8">
        <f t="shared" si="0"/>
        <v>9</v>
      </c>
      <c r="Q11" s="8">
        <f t="shared" si="0"/>
        <v>1</v>
      </c>
      <c r="R11" s="8">
        <f t="shared" si="0"/>
        <v>13</v>
      </c>
      <c r="S11" s="8">
        <f t="shared" si="0"/>
        <v>6</v>
      </c>
      <c r="T11" s="8">
        <f t="shared" si="0"/>
        <v>0</v>
      </c>
      <c r="U11" s="8">
        <f t="shared" si="0"/>
        <v>14</v>
      </c>
      <c r="V11" s="8">
        <f t="shared" si="0"/>
        <v>6</v>
      </c>
      <c r="W11" s="8">
        <f t="shared" si="0"/>
        <v>0</v>
      </c>
      <c r="X11" s="8">
        <f t="shared" si="0"/>
        <v>14</v>
      </c>
      <c r="Y11" s="8">
        <f t="shared" si="0"/>
        <v>6</v>
      </c>
      <c r="Z11" s="8">
        <f t="shared" si="0"/>
        <v>3</v>
      </c>
      <c r="AA11" s="8">
        <f t="shared" si="0"/>
        <v>11</v>
      </c>
      <c r="AB11" s="8">
        <f t="shared" si="0"/>
        <v>6</v>
      </c>
      <c r="AC11" s="8">
        <f t="shared" si="0"/>
        <v>3</v>
      </c>
      <c r="AD11" s="8">
        <f t="shared" si="0"/>
        <v>11</v>
      </c>
      <c r="AE11" s="8">
        <f t="shared" si="0"/>
        <v>6</v>
      </c>
      <c r="AF11" s="8">
        <f t="shared" si="0"/>
        <v>3</v>
      </c>
      <c r="AG11" s="8">
        <f t="shared" si="0"/>
        <v>11</v>
      </c>
      <c r="AH11" s="8">
        <f t="shared" si="0"/>
        <v>6</v>
      </c>
    </row>
    <row r="12" spans="1:34" ht="17.25" customHeight="1" x14ac:dyDescent="0.3">
      <c r="A12" s="49" t="s">
        <v>23</v>
      </c>
      <c r="B12" s="50"/>
      <c r="C12" s="50"/>
      <c r="D12" s="32">
        <f>D11*100/D11</f>
        <v>100</v>
      </c>
      <c r="E12" s="33">
        <f>E11*100/D11</f>
        <v>15</v>
      </c>
      <c r="F12" s="33">
        <v>22</v>
      </c>
      <c r="G12" s="33">
        <f>G11*100/D11</f>
        <v>30</v>
      </c>
      <c r="H12" s="8">
        <f>H11*100/D11</f>
        <v>15</v>
      </c>
      <c r="I12" s="8">
        <f>I11*100/D11</f>
        <v>45</v>
      </c>
      <c r="J12" s="8">
        <f>J11*100/D11</f>
        <v>45</v>
      </c>
      <c r="K12" s="8">
        <f>K11*100/D11</f>
        <v>5</v>
      </c>
      <c r="L12" s="8">
        <f>L11*100/D11</f>
        <v>25</v>
      </c>
      <c r="M12" s="8">
        <f>M11*100/D11</f>
        <v>70</v>
      </c>
      <c r="N12" s="8">
        <f>N11*100/D11</f>
        <v>5</v>
      </c>
      <c r="O12" s="8">
        <f>O11*100/D11</f>
        <v>50</v>
      </c>
      <c r="P12" s="8">
        <f>P11*100/D11</f>
        <v>45</v>
      </c>
      <c r="Q12" s="8">
        <f>Q11*100/D11</f>
        <v>5</v>
      </c>
      <c r="R12" s="8">
        <f>R11*100/D11</f>
        <v>65</v>
      </c>
      <c r="S12" s="8">
        <f>S11*100/D11</f>
        <v>30</v>
      </c>
      <c r="T12" s="8">
        <f>T11*100/D11</f>
        <v>0</v>
      </c>
      <c r="U12" s="8">
        <f>U11*100/D11</f>
        <v>70</v>
      </c>
      <c r="V12" s="8">
        <f>V11*100/D11</f>
        <v>30</v>
      </c>
      <c r="W12" s="8">
        <f>W11*100/D11</f>
        <v>0</v>
      </c>
      <c r="X12" s="8">
        <f>X11*100/D11</f>
        <v>70</v>
      </c>
      <c r="Y12" s="8">
        <f>Y11*100/D11</f>
        <v>30</v>
      </c>
      <c r="Z12" s="8">
        <f>Z11*100/D11</f>
        <v>15</v>
      </c>
      <c r="AA12" s="8">
        <f>AA11*100/D11</f>
        <v>55</v>
      </c>
      <c r="AB12" s="8">
        <f>AB11*100/D11</f>
        <v>30</v>
      </c>
      <c r="AC12" s="8">
        <f>AC11*100/D11</f>
        <v>15</v>
      </c>
      <c r="AD12" s="8">
        <f>AD11*100/D11</f>
        <v>55</v>
      </c>
      <c r="AE12" s="8">
        <f>AE11*100/D11</f>
        <v>30</v>
      </c>
      <c r="AF12" s="8">
        <f>AF11*100/D11</f>
        <v>15</v>
      </c>
      <c r="AG12" s="8">
        <f>AG11*100/D11</f>
        <v>55</v>
      </c>
      <c r="AH12" s="8">
        <f>AH11*100/D11</f>
        <v>30</v>
      </c>
    </row>
  </sheetData>
  <mergeCells count="33">
    <mergeCell ref="B2:G2"/>
    <mergeCell ref="L2:U2"/>
    <mergeCell ref="AG2:AH2"/>
    <mergeCell ref="B3:F3"/>
    <mergeCell ref="L3:R3"/>
    <mergeCell ref="L4:U4"/>
    <mergeCell ref="E7:G7"/>
    <mergeCell ref="H7:M7"/>
    <mergeCell ref="N7:P7"/>
    <mergeCell ref="Q7:AE7"/>
    <mergeCell ref="AF7:AH7"/>
    <mergeCell ref="H8:J8"/>
    <mergeCell ref="K8:M8"/>
    <mergeCell ref="Q8:S8"/>
    <mergeCell ref="T8:V8"/>
    <mergeCell ref="W8:Y8"/>
    <mergeCell ref="Z8:AB8"/>
    <mergeCell ref="AC8:AE8"/>
    <mergeCell ref="O8:O9"/>
    <mergeCell ref="P8:P9"/>
    <mergeCell ref="AF8:AF9"/>
    <mergeCell ref="AG8:AG9"/>
    <mergeCell ref="AH8:AH9"/>
    <mergeCell ref="A11:C11"/>
    <mergeCell ref="A12:C12"/>
    <mergeCell ref="A7:A9"/>
    <mergeCell ref="B7:B9"/>
    <mergeCell ref="C7:C9"/>
    <mergeCell ref="D7:D9"/>
    <mergeCell ref="E8:E9"/>
    <mergeCell ref="F8:F9"/>
    <mergeCell ref="G8:G9"/>
    <mergeCell ref="N8:N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zoomScale="80" zoomScaleNormal="80" workbookViewId="0">
      <selection activeCell="C10" sqref="C10"/>
    </sheetView>
  </sheetViews>
  <sheetFormatPr defaultColWidth="9" defaultRowHeight="14.4" x14ac:dyDescent="0.3"/>
  <cols>
    <col min="2" max="2" width="22.441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1"/>
      <c r="B2" s="54" t="s">
        <v>29</v>
      </c>
      <c r="C2" s="54"/>
      <c r="D2" s="54"/>
      <c r="E2" s="54"/>
      <c r="F2" s="54"/>
      <c r="G2" s="1"/>
      <c r="H2" s="1"/>
      <c r="I2" s="1"/>
      <c r="J2" s="1"/>
      <c r="K2" s="1"/>
      <c r="L2" s="1"/>
      <c r="M2" s="1"/>
      <c r="N2" s="14"/>
      <c r="O2" s="2" t="s">
        <v>56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41" t="s">
        <v>2</v>
      </c>
      <c r="AK2" s="41"/>
    </row>
    <row r="3" spans="1:37" ht="15.6" x14ac:dyDescent="0.3">
      <c r="A3" s="2"/>
      <c r="B3" s="42" t="s">
        <v>64</v>
      </c>
      <c r="C3" s="42"/>
      <c r="D3" s="42"/>
      <c r="E3" s="42"/>
      <c r="F3" s="42"/>
      <c r="G3" s="2"/>
      <c r="H3" s="2"/>
      <c r="I3" s="2"/>
      <c r="J3" s="2"/>
      <c r="K3" s="2"/>
      <c r="L3" s="2"/>
      <c r="M3" s="2"/>
      <c r="N3" s="2"/>
      <c r="O3" s="42" t="s">
        <v>57</v>
      </c>
      <c r="P3" s="42"/>
      <c r="Q3" s="42"/>
      <c r="R3" s="42"/>
      <c r="S3" s="42"/>
      <c r="T3" s="42"/>
      <c r="U3" s="42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16" t="s">
        <v>25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38" t="s">
        <v>6</v>
      </c>
      <c r="B7" s="39" t="s">
        <v>7</v>
      </c>
      <c r="C7" s="39" t="s">
        <v>8</v>
      </c>
      <c r="D7" s="39" t="s">
        <v>9</v>
      </c>
      <c r="E7" s="39" t="s">
        <v>10</v>
      </c>
      <c r="F7" s="39"/>
      <c r="G7" s="39"/>
      <c r="H7" s="51" t="s">
        <v>11</v>
      </c>
      <c r="I7" s="52"/>
      <c r="J7" s="52"/>
      <c r="K7" s="52"/>
      <c r="L7" s="52"/>
      <c r="M7" s="52"/>
      <c r="N7" s="52"/>
      <c r="O7" s="52"/>
      <c r="P7" s="53"/>
      <c r="Q7" s="39" t="s">
        <v>12</v>
      </c>
      <c r="R7" s="39"/>
      <c r="S7" s="39"/>
      <c r="T7" s="51" t="s">
        <v>13</v>
      </c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3"/>
      <c r="AI7" s="39" t="s">
        <v>14</v>
      </c>
      <c r="AJ7" s="39"/>
      <c r="AK7" s="39"/>
    </row>
    <row r="8" spans="1:37" ht="15.75" customHeight="1" x14ac:dyDescent="0.3">
      <c r="A8" s="38"/>
      <c r="B8" s="39"/>
      <c r="C8" s="39"/>
      <c r="D8" s="39"/>
      <c r="E8" s="44" t="s">
        <v>15</v>
      </c>
      <c r="F8" s="44" t="s">
        <v>16</v>
      </c>
      <c r="G8" s="44" t="s">
        <v>17</v>
      </c>
      <c r="H8" s="59" t="s">
        <v>18</v>
      </c>
      <c r="I8" s="60"/>
      <c r="J8" s="60"/>
      <c r="K8" s="52" t="s">
        <v>19</v>
      </c>
      <c r="L8" s="52"/>
      <c r="M8" s="53"/>
      <c r="N8" s="61" t="s">
        <v>30</v>
      </c>
      <c r="O8" s="56"/>
      <c r="P8" s="57"/>
      <c r="Q8" s="44" t="s">
        <v>15</v>
      </c>
      <c r="R8" s="44" t="s">
        <v>16</v>
      </c>
      <c r="S8" s="44" t="s">
        <v>17</v>
      </c>
      <c r="T8" s="58" t="s">
        <v>26</v>
      </c>
      <c r="U8" s="58"/>
      <c r="V8" s="58"/>
      <c r="W8" s="58" t="s">
        <v>20</v>
      </c>
      <c r="X8" s="58"/>
      <c r="Y8" s="58"/>
      <c r="Z8" s="38" t="s">
        <v>27</v>
      </c>
      <c r="AA8" s="38"/>
      <c r="AB8" s="38"/>
      <c r="AC8" s="38" t="s">
        <v>28</v>
      </c>
      <c r="AD8" s="38"/>
      <c r="AE8" s="38"/>
      <c r="AF8" s="56" t="s">
        <v>21</v>
      </c>
      <c r="AG8" s="56"/>
      <c r="AH8" s="57"/>
      <c r="AI8" s="44" t="s">
        <v>15</v>
      </c>
      <c r="AJ8" s="44" t="s">
        <v>16</v>
      </c>
      <c r="AK8" s="44" t="s">
        <v>17</v>
      </c>
    </row>
    <row r="9" spans="1:37" ht="115.5" customHeight="1" x14ac:dyDescent="0.3">
      <c r="A9" s="38"/>
      <c r="B9" s="39"/>
      <c r="C9" s="39"/>
      <c r="D9" s="39"/>
      <c r="E9" s="45"/>
      <c r="F9" s="45"/>
      <c r="G9" s="45"/>
      <c r="H9" s="5" t="s">
        <v>15</v>
      </c>
      <c r="I9" s="5" t="s">
        <v>16</v>
      </c>
      <c r="J9" s="5" t="s">
        <v>17</v>
      </c>
      <c r="K9" s="5" t="s">
        <v>15</v>
      </c>
      <c r="L9" s="5" t="s">
        <v>16</v>
      </c>
      <c r="M9" s="5" t="s">
        <v>17</v>
      </c>
      <c r="N9" s="5" t="s">
        <v>15</v>
      </c>
      <c r="O9" s="5" t="s">
        <v>16</v>
      </c>
      <c r="P9" s="5" t="s">
        <v>17</v>
      </c>
      <c r="Q9" s="45"/>
      <c r="R9" s="45"/>
      <c r="S9" s="45"/>
      <c r="T9" s="5" t="s">
        <v>15</v>
      </c>
      <c r="U9" s="5" t="s">
        <v>16</v>
      </c>
      <c r="V9" s="5" t="s">
        <v>17</v>
      </c>
      <c r="W9" s="5" t="s">
        <v>15</v>
      </c>
      <c r="X9" s="5" t="s">
        <v>16</v>
      </c>
      <c r="Y9" s="5" t="s">
        <v>17</v>
      </c>
      <c r="Z9" s="5" t="s">
        <v>15</v>
      </c>
      <c r="AA9" s="5" t="s">
        <v>16</v>
      </c>
      <c r="AB9" s="5" t="s">
        <v>17</v>
      </c>
      <c r="AC9" s="5" t="s">
        <v>15</v>
      </c>
      <c r="AD9" s="5" t="s">
        <v>16</v>
      </c>
      <c r="AE9" s="5" t="s">
        <v>17</v>
      </c>
      <c r="AF9" s="5" t="s">
        <v>15</v>
      </c>
      <c r="AG9" s="5" t="s">
        <v>16</v>
      </c>
      <c r="AH9" s="5" t="s">
        <v>17</v>
      </c>
      <c r="AI9" s="45"/>
      <c r="AJ9" s="45"/>
      <c r="AK9" s="45"/>
    </row>
    <row r="10" spans="1:37" ht="15.6" x14ac:dyDescent="0.3">
      <c r="A10" s="19">
        <v>1</v>
      </c>
      <c r="B10" s="26" t="s">
        <v>55</v>
      </c>
      <c r="C10" s="24" t="s">
        <v>65</v>
      </c>
      <c r="D10" s="8">
        <v>20</v>
      </c>
      <c r="E10" s="8">
        <v>5</v>
      </c>
      <c r="F10" s="8">
        <v>12</v>
      </c>
      <c r="G10" s="8">
        <v>2</v>
      </c>
      <c r="H10" s="8">
        <v>5</v>
      </c>
      <c r="I10" s="8">
        <v>13</v>
      </c>
      <c r="J10" s="8">
        <v>2</v>
      </c>
      <c r="K10" s="8">
        <v>5</v>
      </c>
      <c r="L10" s="8">
        <v>13</v>
      </c>
      <c r="M10" s="8">
        <v>2</v>
      </c>
      <c r="N10" s="8">
        <v>5</v>
      </c>
      <c r="O10" s="8">
        <v>13</v>
      </c>
      <c r="P10" s="8">
        <v>2</v>
      </c>
      <c r="Q10" s="8">
        <v>5</v>
      </c>
      <c r="R10" s="8">
        <v>13</v>
      </c>
      <c r="S10" s="8">
        <v>2</v>
      </c>
      <c r="T10" s="8">
        <v>5</v>
      </c>
      <c r="U10" s="8">
        <v>13</v>
      </c>
      <c r="V10" s="8">
        <v>2</v>
      </c>
      <c r="W10" s="8">
        <v>5</v>
      </c>
      <c r="X10" s="8">
        <v>13</v>
      </c>
      <c r="Y10" s="8">
        <v>2</v>
      </c>
      <c r="Z10" s="8">
        <v>5</v>
      </c>
      <c r="AA10" s="8">
        <v>13</v>
      </c>
      <c r="AB10" s="8">
        <v>2</v>
      </c>
      <c r="AC10" s="8">
        <v>5</v>
      </c>
      <c r="AD10" s="8">
        <v>13</v>
      </c>
      <c r="AE10" s="8">
        <v>2</v>
      </c>
      <c r="AF10" s="8">
        <v>5</v>
      </c>
      <c r="AG10" s="8">
        <v>13</v>
      </c>
      <c r="AH10" s="8">
        <v>2</v>
      </c>
      <c r="AI10" s="8">
        <v>5</v>
      </c>
      <c r="AJ10" s="8">
        <v>13</v>
      </c>
      <c r="AK10" s="8">
        <v>2</v>
      </c>
    </row>
    <row r="11" spans="1:37" ht="15.6" x14ac:dyDescent="0.3">
      <c r="A11" s="46" t="s">
        <v>22</v>
      </c>
      <c r="B11" s="47"/>
      <c r="C11" s="48"/>
      <c r="D11" s="9">
        <f t="shared" ref="D11:AK11" si="0">SUM(D10:D10)</f>
        <v>20</v>
      </c>
      <c r="E11" s="8">
        <f t="shared" si="0"/>
        <v>5</v>
      </c>
      <c r="F11" s="8">
        <f t="shared" si="0"/>
        <v>12</v>
      </c>
      <c r="G11" s="8">
        <f t="shared" si="0"/>
        <v>2</v>
      </c>
      <c r="H11" s="8">
        <f t="shared" si="0"/>
        <v>5</v>
      </c>
      <c r="I11" s="8">
        <f t="shared" si="0"/>
        <v>13</v>
      </c>
      <c r="J11" s="8">
        <f t="shared" si="0"/>
        <v>2</v>
      </c>
      <c r="K11" s="8">
        <f t="shared" si="0"/>
        <v>5</v>
      </c>
      <c r="L11" s="8">
        <f t="shared" si="0"/>
        <v>13</v>
      </c>
      <c r="M11" s="8">
        <f t="shared" si="0"/>
        <v>2</v>
      </c>
      <c r="N11" s="8">
        <f t="shared" si="0"/>
        <v>5</v>
      </c>
      <c r="O11" s="8">
        <f t="shared" si="0"/>
        <v>13</v>
      </c>
      <c r="P11" s="8">
        <f t="shared" si="0"/>
        <v>2</v>
      </c>
      <c r="Q11" s="8">
        <f t="shared" si="0"/>
        <v>5</v>
      </c>
      <c r="R11" s="8">
        <f t="shared" si="0"/>
        <v>13</v>
      </c>
      <c r="S11" s="8">
        <f t="shared" si="0"/>
        <v>2</v>
      </c>
      <c r="T11" s="8">
        <f t="shared" si="0"/>
        <v>5</v>
      </c>
      <c r="U11" s="8">
        <f t="shared" si="0"/>
        <v>13</v>
      </c>
      <c r="V11" s="8">
        <f t="shared" si="0"/>
        <v>2</v>
      </c>
      <c r="W11" s="8">
        <f t="shared" si="0"/>
        <v>5</v>
      </c>
      <c r="X11" s="8">
        <f t="shared" si="0"/>
        <v>13</v>
      </c>
      <c r="Y11" s="8">
        <f t="shared" si="0"/>
        <v>2</v>
      </c>
      <c r="Z11" s="8">
        <f t="shared" si="0"/>
        <v>5</v>
      </c>
      <c r="AA11" s="8">
        <f t="shared" si="0"/>
        <v>13</v>
      </c>
      <c r="AB11" s="8">
        <f t="shared" si="0"/>
        <v>2</v>
      </c>
      <c r="AC11" s="8">
        <f t="shared" si="0"/>
        <v>5</v>
      </c>
      <c r="AD11" s="8">
        <f t="shared" si="0"/>
        <v>13</v>
      </c>
      <c r="AE11" s="8">
        <f t="shared" si="0"/>
        <v>2</v>
      </c>
      <c r="AF11" s="8">
        <f t="shared" si="0"/>
        <v>5</v>
      </c>
      <c r="AG11" s="8">
        <f t="shared" si="0"/>
        <v>13</v>
      </c>
      <c r="AH11" s="8">
        <f t="shared" si="0"/>
        <v>2</v>
      </c>
      <c r="AI11" s="8">
        <f t="shared" si="0"/>
        <v>5</v>
      </c>
      <c r="AJ11" s="8">
        <f t="shared" si="0"/>
        <v>13</v>
      </c>
      <c r="AK11" s="8">
        <f t="shared" si="0"/>
        <v>2</v>
      </c>
    </row>
    <row r="12" spans="1:37" ht="18.75" customHeight="1" x14ac:dyDescent="0.3">
      <c r="A12" s="49" t="s">
        <v>23</v>
      </c>
      <c r="B12" s="50"/>
      <c r="C12" s="50"/>
      <c r="D12" s="31">
        <f>D11*100/D11</f>
        <v>100</v>
      </c>
      <c r="E12" s="18">
        <f>E11*100/D11</f>
        <v>25</v>
      </c>
      <c r="F12" s="18">
        <f>F11*100/D11</f>
        <v>60</v>
      </c>
      <c r="G12" s="18">
        <f>G11*100/D11</f>
        <v>10</v>
      </c>
      <c r="H12" s="18">
        <f>H11*100/D11</f>
        <v>25</v>
      </c>
      <c r="I12" s="18">
        <f>I11*100/D11</f>
        <v>65</v>
      </c>
      <c r="J12" s="18">
        <f>J11*100/D11</f>
        <v>10</v>
      </c>
      <c r="K12" s="18">
        <f>K11*100/D11</f>
        <v>25</v>
      </c>
      <c r="L12" s="18">
        <f>L11*100/D11</f>
        <v>65</v>
      </c>
      <c r="M12" s="18">
        <f>M11*100/D11</f>
        <v>10</v>
      </c>
      <c r="N12" s="18">
        <f>N11*100/D11</f>
        <v>25</v>
      </c>
      <c r="O12" s="18">
        <f>O11*100/D11</f>
        <v>65</v>
      </c>
      <c r="P12" s="18">
        <f>P11*100/D11</f>
        <v>10</v>
      </c>
      <c r="Q12" s="18">
        <f>Q11*100/D11</f>
        <v>25</v>
      </c>
      <c r="R12" s="18">
        <f>R11*100/D11</f>
        <v>65</v>
      </c>
      <c r="S12" s="18">
        <f>S11*100/D11</f>
        <v>10</v>
      </c>
      <c r="T12" s="18">
        <f>T11*100/D11</f>
        <v>25</v>
      </c>
      <c r="U12" s="18">
        <f>U11*100/D11</f>
        <v>65</v>
      </c>
      <c r="V12" s="18">
        <f>V11*100/D11</f>
        <v>10</v>
      </c>
      <c r="W12" s="18">
        <f>W11*100/D11</f>
        <v>25</v>
      </c>
      <c r="X12" s="18">
        <f>X11*100/D11</f>
        <v>65</v>
      </c>
      <c r="Y12" s="18">
        <f>Y11*100/D11</f>
        <v>10</v>
      </c>
      <c r="Z12" s="18">
        <f>Z11*100/D11</f>
        <v>25</v>
      </c>
      <c r="AA12" s="18">
        <f>AA11*100/D11</f>
        <v>65</v>
      </c>
      <c r="AB12" s="18">
        <f>AB11*100/D11</f>
        <v>10</v>
      </c>
      <c r="AC12" s="18">
        <f>AC11*100/D11</f>
        <v>25</v>
      </c>
      <c r="AD12" s="18">
        <f>AD11*100/D11</f>
        <v>65</v>
      </c>
      <c r="AE12" s="18">
        <f>AE11*100/D11</f>
        <v>10</v>
      </c>
      <c r="AF12" s="18">
        <f>AF11*100/D11</f>
        <v>25</v>
      </c>
      <c r="AG12" s="18">
        <f>AG11*100/D11</f>
        <v>65</v>
      </c>
      <c r="AH12" s="18">
        <f>AH11*100/D11</f>
        <v>10</v>
      </c>
      <c r="AI12" s="18">
        <f>AI11*100/D11</f>
        <v>25</v>
      </c>
      <c r="AJ12" s="18">
        <f>AJ11*100/D11</f>
        <v>65</v>
      </c>
      <c r="AK12" s="18">
        <f>AK11*100/D11</f>
        <v>10</v>
      </c>
    </row>
  </sheetData>
  <mergeCells count="32">
    <mergeCell ref="T8:V8"/>
    <mergeCell ref="W8:Y8"/>
    <mergeCell ref="B2:F2"/>
    <mergeCell ref="AJ2:AK2"/>
    <mergeCell ref="B3:F3"/>
    <mergeCell ref="O3:U3"/>
    <mergeCell ref="E7:G7"/>
    <mergeCell ref="H7:P7"/>
    <mergeCell ref="Q7:S7"/>
    <mergeCell ref="T7:AH7"/>
    <mergeCell ref="AI7:AK7"/>
    <mergeCell ref="R8:R9"/>
    <mergeCell ref="S8:S9"/>
    <mergeCell ref="H8:J8"/>
    <mergeCell ref="K8:M8"/>
    <mergeCell ref="N8:P8"/>
    <mergeCell ref="D7:D9"/>
    <mergeCell ref="E8:E9"/>
    <mergeCell ref="F8:F9"/>
    <mergeCell ref="G8:G9"/>
    <mergeCell ref="Q8:Q9"/>
    <mergeCell ref="A11:C11"/>
    <mergeCell ref="A12:C12"/>
    <mergeCell ref="A7:A9"/>
    <mergeCell ref="B7:B9"/>
    <mergeCell ref="C7:C9"/>
    <mergeCell ref="AI8:AI9"/>
    <mergeCell ref="AJ8:AJ9"/>
    <mergeCell ref="AK8:AK9"/>
    <mergeCell ref="Z8:AB8"/>
    <mergeCell ref="AC8:AE8"/>
    <mergeCell ref="AF8:AH8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zoomScale="80" zoomScaleNormal="80" workbookViewId="0">
      <selection activeCell="J31" sqref="J31"/>
    </sheetView>
  </sheetViews>
  <sheetFormatPr defaultColWidth="9" defaultRowHeight="14.4" x14ac:dyDescent="0.3"/>
  <cols>
    <col min="2" max="2" width="23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1"/>
      <c r="B2" s="54" t="s">
        <v>31</v>
      </c>
      <c r="C2" s="54"/>
      <c r="D2" s="54"/>
      <c r="E2" s="54"/>
      <c r="F2" s="54"/>
      <c r="G2" s="14"/>
      <c r="H2" s="14"/>
      <c r="I2" s="14"/>
      <c r="J2" s="14"/>
      <c r="K2" s="14"/>
      <c r="L2" s="14"/>
      <c r="M2" s="14"/>
      <c r="N2" s="14"/>
      <c r="O2" s="42" t="s">
        <v>56</v>
      </c>
      <c r="P2" s="42"/>
      <c r="Q2" s="42"/>
      <c r="R2" s="42"/>
      <c r="S2" s="42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2"/>
      <c r="AG2" s="2"/>
      <c r="AH2" s="2"/>
      <c r="AI2" s="2"/>
      <c r="AJ2" s="41" t="s">
        <v>2</v>
      </c>
      <c r="AK2" s="41"/>
    </row>
    <row r="3" spans="1:37" ht="15.6" x14ac:dyDescent="0.3">
      <c r="A3" s="2"/>
      <c r="B3" s="42" t="s">
        <v>64</v>
      </c>
      <c r="C3" s="42"/>
      <c r="D3" s="42"/>
      <c r="E3" s="42"/>
      <c r="F3" s="42"/>
      <c r="G3" s="2"/>
      <c r="H3" s="2"/>
      <c r="I3" s="2"/>
      <c r="J3" s="2"/>
      <c r="K3" s="2"/>
      <c r="L3" s="2"/>
      <c r="M3" s="2"/>
      <c r="N3" s="2"/>
      <c r="O3" s="42" t="s">
        <v>57</v>
      </c>
      <c r="P3" s="42"/>
      <c r="Q3" s="42"/>
      <c r="R3" s="42"/>
      <c r="S3" s="42"/>
      <c r="T3" s="42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43" t="s">
        <v>25</v>
      </c>
      <c r="P4" s="43"/>
      <c r="Q4" s="43"/>
      <c r="R4" s="43"/>
      <c r="S4" s="43"/>
      <c r="T4" s="43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38" t="s">
        <v>6</v>
      </c>
      <c r="B7" s="39" t="s">
        <v>7</v>
      </c>
      <c r="C7" s="39" t="s">
        <v>8</v>
      </c>
      <c r="D7" s="39" t="s">
        <v>9</v>
      </c>
      <c r="E7" s="39" t="s">
        <v>10</v>
      </c>
      <c r="F7" s="39"/>
      <c r="G7" s="39"/>
      <c r="H7" s="51" t="s">
        <v>11</v>
      </c>
      <c r="I7" s="52"/>
      <c r="J7" s="52"/>
      <c r="K7" s="52"/>
      <c r="L7" s="52"/>
      <c r="M7" s="52"/>
      <c r="N7" s="52"/>
      <c r="O7" s="52"/>
      <c r="P7" s="53"/>
      <c r="Q7" s="39" t="s">
        <v>12</v>
      </c>
      <c r="R7" s="39"/>
      <c r="S7" s="39"/>
      <c r="T7" s="51" t="s">
        <v>13</v>
      </c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3"/>
      <c r="AI7" s="39" t="s">
        <v>14</v>
      </c>
      <c r="AJ7" s="39"/>
      <c r="AK7" s="39"/>
    </row>
    <row r="8" spans="1:37" ht="15.75" customHeight="1" x14ac:dyDescent="0.3">
      <c r="A8" s="38"/>
      <c r="B8" s="39"/>
      <c r="C8" s="39"/>
      <c r="D8" s="39"/>
      <c r="E8" s="44" t="s">
        <v>15</v>
      </c>
      <c r="F8" s="44" t="s">
        <v>16</v>
      </c>
      <c r="G8" s="44" t="s">
        <v>17</v>
      </c>
      <c r="H8" s="58" t="s">
        <v>18</v>
      </c>
      <c r="I8" s="58"/>
      <c r="J8" s="58"/>
      <c r="K8" s="39" t="s">
        <v>19</v>
      </c>
      <c r="L8" s="39"/>
      <c r="M8" s="39"/>
      <c r="N8" s="38" t="s">
        <v>30</v>
      </c>
      <c r="O8" s="38"/>
      <c r="P8" s="38"/>
      <c r="Q8" s="44" t="s">
        <v>15</v>
      </c>
      <c r="R8" s="44" t="s">
        <v>16</v>
      </c>
      <c r="S8" s="44" t="s">
        <v>17</v>
      </c>
      <c r="T8" s="58" t="s">
        <v>26</v>
      </c>
      <c r="U8" s="58"/>
      <c r="V8" s="58"/>
      <c r="W8" s="58" t="s">
        <v>20</v>
      </c>
      <c r="X8" s="58"/>
      <c r="Y8" s="58"/>
      <c r="Z8" s="38" t="s">
        <v>27</v>
      </c>
      <c r="AA8" s="38"/>
      <c r="AB8" s="38"/>
      <c r="AC8" s="38" t="s">
        <v>28</v>
      </c>
      <c r="AD8" s="38"/>
      <c r="AE8" s="38"/>
      <c r="AF8" s="56" t="s">
        <v>21</v>
      </c>
      <c r="AG8" s="56"/>
      <c r="AH8" s="57"/>
      <c r="AI8" s="44" t="s">
        <v>15</v>
      </c>
      <c r="AJ8" s="44" t="s">
        <v>16</v>
      </c>
      <c r="AK8" s="44" t="s">
        <v>17</v>
      </c>
    </row>
    <row r="9" spans="1:37" ht="114.75" customHeight="1" x14ac:dyDescent="0.3">
      <c r="A9" s="38"/>
      <c r="B9" s="39"/>
      <c r="C9" s="39"/>
      <c r="D9" s="39"/>
      <c r="E9" s="45"/>
      <c r="F9" s="45"/>
      <c r="G9" s="45"/>
      <c r="H9" s="5" t="s">
        <v>15</v>
      </c>
      <c r="I9" s="5" t="s">
        <v>16</v>
      </c>
      <c r="J9" s="5" t="s">
        <v>17</v>
      </c>
      <c r="K9" s="5" t="s">
        <v>15</v>
      </c>
      <c r="L9" s="5" t="s">
        <v>16</v>
      </c>
      <c r="M9" s="5" t="s">
        <v>17</v>
      </c>
      <c r="N9" s="5" t="s">
        <v>15</v>
      </c>
      <c r="O9" s="5" t="s">
        <v>16</v>
      </c>
      <c r="P9" s="5" t="s">
        <v>17</v>
      </c>
      <c r="Q9" s="45"/>
      <c r="R9" s="45"/>
      <c r="S9" s="45"/>
      <c r="T9" s="5" t="s">
        <v>15</v>
      </c>
      <c r="U9" s="5" t="s">
        <v>16</v>
      </c>
      <c r="V9" s="5" t="s">
        <v>17</v>
      </c>
      <c r="W9" s="5" t="s">
        <v>15</v>
      </c>
      <c r="X9" s="5" t="s">
        <v>16</v>
      </c>
      <c r="Y9" s="5" t="s">
        <v>17</v>
      </c>
      <c r="Z9" s="5" t="s">
        <v>15</v>
      </c>
      <c r="AA9" s="5" t="s">
        <v>16</v>
      </c>
      <c r="AB9" s="5" t="s">
        <v>17</v>
      </c>
      <c r="AC9" s="5" t="s">
        <v>15</v>
      </c>
      <c r="AD9" s="5" t="s">
        <v>16</v>
      </c>
      <c r="AE9" s="5" t="s">
        <v>17</v>
      </c>
      <c r="AF9" s="5" t="s">
        <v>15</v>
      </c>
      <c r="AG9" s="5" t="s">
        <v>16</v>
      </c>
      <c r="AH9" s="5" t="s">
        <v>17</v>
      </c>
      <c r="AI9" s="45"/>
      <c r="AJ9" s="45"/>
      <c r="AK9" s="45"/>
    </row>
    <row r="10" spans="1:37" ht="15.6" x14ac:dyDescent="0.3">
      <c r="A10" s="19">
        <v>1</v>
      </c>
      <c r="B10" s="30" t="s">
        <v>59</v>
      </c>
      <c r="C10" s="26" t="s">
        <v>60</v>
      </c>
      <c r="D10" s="8">
        <v>20</v>
      </c>
      <c r="E10" s="8">
        <v>6</v>
      </c>
      <c r="F10" s="8">
        <v>9</v>
      </c>
      <c r="G10" s="8">
        <v>5</v>
      </c>
      <c r="H10" s="8">
        <v>4</v>
      </c>
      <c r="I10" s="8">
        <v>10</v>
      </c>
      <c r="J10" s="8">
        <v>6</v>
      </c>
      <c r="K10" s="8">
        <v>4</v>
      </c>
      <c r="L10" s="8">
        <v>10</v>
      </c>
      <c r="M10" s="8">
        <v>6</v>
      </c>
      <c r="N10" s="8">
        <v>4</v>
      </c>
      <c r="O10" s="8">
        <v>10</v>
      </c>
      <c r="P10" s="8">
        <v>6</v>
      </c>
      <c r="Q10" s="8">
        <v>5</v>
      </c>
      <c r="R10" s="8">
        <v>11</v>
      </c>
      <c r="S10" s="8">
        <v>4</v>
      </c>
      <c r="T10" s="8">
        <v>6</v>
      </c>
      <c r="U10" s="8">
        <v>11</v>
      </c>
      <c r="V10" s="8">
        <v>3</v>
      </c>
      <c r="W10" s="8">
        <v>6</v>
      </c>
      <c r="X10" s="8">
        <v>11</v>
      </c>
      <c r="Y10" s="8">
        <v>3</v>
      </c>
      <c r="Z10" s="8">
        <v>6</v>
      </c>
      <c r="AA10" s="8">
        <v>11</v>
      </c>
      <c r="AB10" s="8">
        <v>3</v>
      </c>
      <c r="AC10" s="8">
        <v>6</v>
      </c>
      <c r="AD10" s="8">
        <v>11</v>
      </c>
      <c r="AE10" s="8">
        <v>3</v>
      </c>
      <c r="AF10" s="8">
        <v>6</v>
      </c>
      <c r="AG10" s="8">
        <v>11</v>
      </c>
      <c r="AH10" s="8">
        <v>3</v>
      </c>
      <c r="AI10" s="8">
        <v>5</v>
      </c>
      <c r="AJ10" s="8">
        <v>10</v>
      </c>
      <c r="AK10" s="8">
        <v>5</v>
      </c>
    </row>
    <row r="11" spans="1:37" ht="15.6" x14ac:dyDescent="0.3">
      <c r="A11" s="46" t="s">
        <v>22</v>
      </c>
      <c r="B11" s="47"/>
      <c r="C11" s="48"/>
      <c r="D11" s="9">
        <f t="shared" ref="D11:AK11" si="0">SUM(D10:D10)</f>
        <v>20</v>
      </c>
      <c r="E11" s="8">
        <f t="shared" si="0"/>
        <v>6</v>
      </c>
      <c r="F11" s="8">
        <f t="shared" si="0"/>
        <v>9</v>
      </c>
      <c r="G11" s="8">
        <f t="shared" si="0"/>
        <v>5</v>
      </c>
      <c r="H11" s="8">
        <f t="shared" si="0"/>
        <v>4</v>
      </c>
      <c r="I11" s="8">
        <f t="shared" si="0"/>
        <v>10</v>
      </c>
      <c r="J11" s="8">
        <f t="shared" si="0"/>
        <v>6</v>
      </c>
      <c r="K11" s="8">
        <f t="shared" si="0"/>
        <v>4</v>
      </c>
      <c r="L11" s="8">
        <f t="shared" si="0"/>
        <v>10</v>
      </c>
      <c r="M11" s="8">
        <f t="shared" si="0"/>
        <v>6</v>
      </c>
      <c r="N11" s="8">
        <f t="shared" si="0"/>
        <v>4</v>
      </c>
      <c r="O11" s="8">
        <f t="shared" si="0"/>
        <v>10</v>
      </c>
      <c r="P11" s="8">
        <f t="shared" si="0"/>
        <v>6</v>
      </c>
      <c r="Q11" s="8">
        <f t="shared" si="0"/>
        <v>5</v>
      </c>
      <c r="R11" s="8">
        <f t="shared" si="0"/>
        <v>11</v>
      </c>
      <c r="S11" s="8">
        <f t="shared" si="0"/>
        <v>4</v>
      </c>
      <c r="T11" s="8">
        <f t="shared" si="0"/>
        <v>6</v>
      </c>
      <c r="U11" s="8">
        <f t="shared" si="0"/>
        <v>11</v>
      </c>
      <c r="V11" s="8">
        <f t="shared" si="0"/>
        <v>3</v>
      </c>
      <c r="W11" s="8">
        <f t="shared" si="0"/>
        <v>6</v>
      </c>
      <c r="X11" s="8">
        <f t="shared" si="0"/>
        <v>11</v>
      </c>
      <c r="Y11" s="8">
        <f t="shared" si="0"/>
        <v>3</v>
      </c>
      <c r="Z11" s="8">
        <f t="shared" si="0"/>
        <v>6</v>
      </c>
      <c r="AA11" s="8">
        <f t="shared" si="0"/>
        <v>11</v>
      </c>
      <c r="AB11" s="8">
        <f t="shared" si="0"/>
        <v>3</v>
      </c>
      <c r="AC11" s="8">
        <f t="shared" si="0"/>
        <v>6</v>
      </c>
      <c r="AD11" s="8">
        <f t="shared" si="0"/>
        <v>11</v>
      </c>
      <c r="AE11" s="8">
        <f t="shared" si="0"/>
        <v>3</v>
      </c>
      <c r="AF11" s="8">
        <f t="shared" si="0"/>
        <v>6</v>
      </c>
      <c r="AG11" s="8">
        <f t="shared" si="0"/>
        <v>11</v>
      </c>
      <c r="AH11" s="8">
        <f t="shared" si="0"/>
        <v>3</v>
      </c>
      <c r="AI11" s="8">
        <f t="shared" si="0"/>
        <v>5</v>
      </c>
      <c r="AJ11" s="8">
        <f t="shared" si="0"/>
        <v>10</v>
      </c>
      <c r="AK11" s="8">
        <f t="shared" si="0"/>
        <v>5</v>
      </c>
    </row>
    <row r="12" spans="1:37" ht="21.75" customHeight="1" x14ac:dyDescent="0.3">
      <c r="A12" s="37" t="s">
        <v>23</v>
      </c>
      <c r="B12" s="37"/>
      <c r="C12" s="37"/>
      <c r="D12" s="31">
        <f>D11*100/D11</f>
        <v>100</v>
      </c>
      <c r="E12" s="18">
        <f>E11*100/D11</f>
        <v>30</v>
      </c>
      <c r="F12" s="18">
        <f>F11*100/D11</f>
        <v>45</v>
      </c>
      <c r="G12" s="18">
        <f>G11*100/D11</f>
        <v>25</v>
      </c>
      <c r="H12" s="18">
        <f>H11*100/D11</f>
        <v>20</v>
      </c>
      <c r="I12" s="18">
        <f>I11*100/D11</f>
        <v>50</v>
      </c>
      <c r="J12" s="18">
        <f>J11*100/D11</f>
        <v>30</v>
      </c>
      <c r="K12" s="18">
        <f>K11*100/D11</f>
        <v>20</v>
      </c>
      <c r="L12" s="18">
        <f>L11*100/D11</f>
        <v>50</v>
      </c>
      <c r="M12" s="18">
        <f>M11*100/D11</f>
        <v>30</v>
      </c>
      <c r="N12" s="18">
        <f>N11*100/D11</f>
        <v>20</v>
      </c>
      <c r="O12" s="18">
        <f>O11*100/D11</f>
        <v>50</v>
      </c>
      <c r="P12" s="18">
        <f>P11*100/D11</f>
        <v>30</v>
      </c>
      <c r="Q12" s="18">
        <f>Q11*100/D11</f>
        <v>25</v>
      </c>
      <c r="R12" s="18">
        <f>R11*100/D11</f>
        <v>55</v>
      </c>
      <c r="S12" s="18">
        <f>S11*100/D11</f>
        <v>20</v>
      </c>
      <c r="T12" s="18">
        <f>T11*100/D11</f>
        <v>30</v>
      </c>
      <c r="U12" s="18">
        <f>U11*100/D11</f>
        <v>55</v>
      </c>
      <c r="V12" s="18">
        <f>V11*100/D11</f>
        <v>15</v>
      </c>
      <c r="W12" s="18">
        <f>W11*100/D11</f>
        <v>30</v>
      </c>
      <c r="X12" s="18">
        <f>X11*100/D11</f>
        <v>55</v>
      </c>
      <c r="Y12" s="18">
        <f>Y11*100/D11</f>
        <v>15</v>
      </c>
      <c r="Z12" s="18">
        <f>Z11*100/D11</f>
        <v>30</v>
      </c>
      <c r="AA12" s="18">
        <f>AA11*100/D11</f>
        <v>55</v>
      </c>
      <c r="AB12" s="18">
        <f>AB11*100/D11</f>
        <v>15</v>
      </c>
      <c r="AC12" s="18">
        <f>AC11*100/D11</f>
        <v>30</v>
      </c>
      <c r="AD12" s="18">
        <f>AD11*100/D11</f>
        <v>55</v>
      </c>
      <c r="AE12" s="18">
        <f>AE11*100/D11</f>
        <v>15</v>
      </c>
      <c r="AF12" s="18">
        <f>AF11*100/D11</f>
        <v>30</v>
      </c>
      <c r="AG12" s="18">
        <f>AG11*100/D11</f>
        <v>55</v>
      </c>
      <c r="AH12" s="18">
        <f>AH11*100/D11</f>
        <v>15</v>
      </c>
      <c r="AI12" s="18">
        <f>AI11*100/D11</f>
        <v>25</v>
      </c>
      <c r="AJ12" s="18">
        <f>AJ11*100/D11</f>
        <v>50</v>
      </c>
      <c r="AK12" s="18">
        <f>AK11*100/D11</f>
        <v>25</v>
      </c>
    </row>
  </sheetData>
  <mergeCells count="34">
    <mergeCell ref="B2:F2"/>
    <mergeCell ref="O2:S2"/>
    <mergeCell ref="AJ2:AK2"/>
    <mergeCell ref="B3:F3"/>
    <mergeCell ref="O3:T3"/>
    <mergeCell ref="O4:T4"/>
    <mergeCell ref="E7:G7"/>
    <mergeCell ref="H7:P7"/>
    <mergeCell ref="Q7:S7"/>
    <mergeCell ref="T7:AH7"/>
    <mergeCell ref="AI7:AK7"/>
    <mergeCell ref="H8:J8"/>
    <mergeCell ref="K8:M8"/>
    <mergeCell ref="N8:P8"/>
    <mergeCell ref="T8:V8"/>
    <mergeCell ref="W8:Y8"/>
    <mergeCell ref="Z8:AB8"/>
    <mergeCell ref="AC8:AE8"/>
    <mergeCell ref="AF8:AH8"/>
    <mergeCell ref="R8:R9"/>
    <mergeCell ref="S8:S9"/>
    <mergeCell ref="AI8:AI9"/>
    <mergeCell ref="AJ8:AJ9"/>
    <mergeCell ref="AK8:AK9"/>
    <mergeCell ref="A11:C11"/>
    <mergeCell ref="A12:C12"/>
    <mergeCell ref="A7:A9"/>
    <mergeCell ref="B7:B9"/>
    <mergeCell ref="C7:C9"/>
    <mergeCell ref="D7:D9"/>
    <mergeCell ref="E8:E9"/>
    <mergeCell ref="F8:F9"/>
    <mergeCell ref="G8:G9"/>
    <mergeCell ref="Q8:Q9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4"/>
  <sheetViews>
    <sheetView zoomScale="70" zoomScaleNormal="70" workbookViewId="0">
      <selection activeCell="M36" sqref="M36"/>
    </sheetView>
  </sheetViews>
  <sheetFormatPr defaultColWidth="9"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1"/>
      <c r="B2" s="25" t="s">
        <v>32</v>
      </c>
      <c r="C2" s="25"/>
      <c r="D2" s="25"/>
      <c r="E2" s="25"/>
      <c r="F2" s="25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42" t="s">
        <v>62</v>
      </c>
      <c r="S2" s="42"/>
      <c r="T2" s="42"/>
      <c r="U2" s="42"/>
      <c r="V2" s="42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2"/>
      <c r="AJ2" s="2"/>
      <c r="AK2" s="2"/>
      <c r="AL2" s="2"/>
      <c r="AM2" s="41" t="s">
        <v>2</v>
      </c>
      <c r="AN2" s="41"/>
    </row>
    <row r="3" spans="1:40" ht="15.6" x14ac:dyDescent="0.3">
      <c r="A3" s="2"/>
      <c r="B3" s="42" t="s">
        <v>63</v>
      </c>
      <c r="C3" s="42"/>
      <c r="D3" s="42"/>
      <c r="E3" s="42"/>
      <c r="F3" s="42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42" t="s">
        <v>61</v>
      </c>
      <c r="S3" s="42"/>
      <c r="T3" s="42"/>
      <c r="U3" s="42"/>
      <c r="V3" s="42"/>
      <c r="W3" s="4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x14ac:dyDescent="0.3">
      <c r="A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3" t="s">
        <v>25</v>
      </c>
      <c r="S4" s="43"/>
      <c r="T4" s="43"/>
      <c r="U4" s="43"/>
      <c r="V4" s="43"/>
      <c r="W4" s="43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K4" s="2"/>
      <c r="AL4" s="2"/>
      <c r="AM4" s="2"/>
      <c r="AN4" s="2"/>
    </row>
    <row r="5" spans="1:40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15.6" x14ac:dyDescent="0.3">
      <c r="A6" s="2"/>
      <c r="B6" s="4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15.75" customHeight="1" x14ac:dyDescent="0.3">
      <c r="A7" s="38" t="s">
        <v>6</v>
      </c>
      <c r="B7" s="39" t="s">
        <v>7</v>
      </c>
      <c r="C7" s="39" t="s">
        <v>8</v>
      </c>
      <c r="D7" s="39" t="s">
        <v>9</v>
      </c>
      <c r="E7" s="39" t="s">
        <v>10</v>
      </c>
      <c r="F7" s="39"/>
      <c r="G7" s="39"/>
      <c r="H7" s="51" t="s">
        <v>11</v>
      </c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  <c r="T7" s="39" t="s">
        <v>12</v>
      </c>
      <c r="U7" s="39"/>
      <c r="V7" s="39"/>
      <c r="W7" s="51" t="s">
        <v>13</v>
      </c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3"/>
      <c r="AL7" s="39" t="s">
        <v>14</v>
      </c>
      <c r="AM7" s="39"/>
      <c r="AN7" s="39"/>
    </row>
    <row r="8" spans="1:40" ht="15.75" customHeight="1" x14ac:dyDescent="0.3">
      <c r="A8" s="38"/>
      <c r="B8" s="39"/>
      <c r="C8" s="39"/>
      <c r="D8" s="39"/>
      <c r="E8" s="44" t="s">
        <v>15</v>
      </c>
      <c r="F8" s="44" t="s">
        <v>16</v>
      </c>
      <c r="G8" s="44" t="s">
        <v>17</v>
      </c>
      <c r="H8" s="62" t="s">
        <v>33</v>
      </c>
      <c r="I8" s="63"/>
      <c r="J8" s="64"/>
      <c r="K8" s="65" t="s">
        <v>19</v>
      </c>
      <c r="L8" s="66"/>
      <c r="M8" s="67"/>
      <c r="N8" s="68" t="s">
        <v>34</v>
      </c>
      <c r="O8" s="69"/>
      <c r="P8" s="70"/>
      <c r="Q8" s="61" t="s">
        <v>30</v>
      </c>
      <c r="R8" s="56"/>
      <c r="S8" s="57"/>
      <c r="T8" s="44" t="s">
        <v>15</v>
      </c>
      <c r="U8" s="44" t="s">
        <v>16</v>
      </c>
      <c r="V8" s="44" t="s">
        <v>17</v>
      </c>
      <c r="W8" s="58" t="s">
        <v>26</v>
      </c>
      <c r="X8" s="58"/>
      <c r="Y8" s="58"/>
      <c r="Z8" s="58" t="s">
        <v>20</v>
      </c>
      <c r="AA8" s="58"/>
      <c r="AB8" s="58"/>
      <c r="AC8" s="38" t="s">
        <v>27</v>
      </c>
      <c r="AD8" s="38"/>
      <c r="AE8" s="38"/>
      <c r="AF8" s="38" t="s">
        <v>28</v>
      </c>
      <c r="AG8" s="38"/>
      <c r="AH8" s="38"/>
      <c r="AI8" s="56" t="s">
        <v>21</v>
      </c>
      <c r="AJ8" s="56"/>
      <c r="AK8" s="57"/>
      <c r="AL8" s="44" t="s">
        <v>15</v>
      </c>
      <c r="AM8" s="44" t="s">
        <v>16</v>
      </c>
      <c r="AN8" s="44" t="s">
        <v>17</v>
      </c>
    </row>
    <row r="9" spans="1:40" ht="126.75" customHeight="1" x14ac:dyDescent="0.3">
      <c r="A9" s="38"/>
      <c r="B9" s="39"/>
      <c r="C9" s="39"/>
      <c r="D9" s="39"/>
      <c r="E9" s="45"/>
      <c r="F9" s="45"/>
      <c r="G9" s="45"/>
      <c r="H9" s="5" t="s">
        <v>15</v>
      </c>
      <c r="I9" s="5" t="s">
        <v>16</v>
      </c>
      <c r="J9" s="5" t="s">
        <v>17</v>
      </c>
      <c r="K9" s="5" t="s">
        <v>15</v>
      </c>
      <c r="L9" s="5" t="s">
        <v>16</v>
      </c>
      <c r="M9" s="5" t="s">
        <v>17</v>
      </c>
      <c r="N9" s="5" t="s">
        <v>15</v>
      </c>
      <c r="O9" s="5" t="s">
        <v>16</v>
      </c>
      <c r="P9" s="5" t="s">
        <v>17</v>
      </c>
      <c r="Q9" s="5" t="s">
        <v>15</v>
      </c>
      <c r="R9" s="5" t="s">
        <v>16</v>
      </c>
      <c r="S9" s="5" t="s">
        <v>17</v>
      </c>
      <c r="T9" s="45"/>
      <c r="U9" s="45"/>
      <c r="V9" s="45"/>
      <c r="W9" s="5" t="s">
        <v>15</v>
      </c>
      <c r="X9" s="5" t="s">
        <v>16</v>
      </c>
      <c r="Y9" s="5" t="s">
        <v>17</v>
      </c>
      <c r="Z9" s="5" t="s">
        <v>15</v>
      </c>
      <c r="AA9" s="5" t="s">
        <v>16</v>
      </c>
      <c r="AB9" s="5" t="s">
        <v>17</v>
      </c>
      <c r="AC9" s="5" t="s">
        <v>15</v>
      </c>
      <c r="AD9" s="5" t="s">
        <v>16</v>
      </c>
      <c r="AE9" s="5" t="s">
        <v>17</v>
      </c>
      <c r="AF9" s="5" t="s">
        <v>15</v>
      </c>
      <c r="AG9" s="5" t="s">
        <v>16</v>
      </c>
      <c r="AH9" s="5" t="s">
        <v>17</v>
      </c>
      <c r="AI9" s="5" t="s">
        <v>15</v>
      </c>
      <c r="AJ9" s="5" t="s">
        <v>16</v>
      </c>
      <c r="AK9" s="5" t="s">
        <v>17</v>
      </c>
      <c r="AL9" s="45"/>
      <c r="AM9" s="45"/>
      <c r="AN9" s="45"/>
    </row>
    <row r="10" spans="1:40" ht="15.6" x14ac:dyDescent="0.3">
      <c r="A10" s="19">
        <v>1</v>
      </c>
      <c r="B10" s="26"/>
      <c r="C10" s="26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</row>
    <row r="11" spans="1:40" ht="15.6" x14ac:dyDescent="0.3">
      <c r="A11" s="19">
        <v>2</v>
      </c>
      <c r="B11" s="26"/>
      <c r="C11" s="26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spans="1:40" ht="15.6" x14ac:dyDescent="0.3">
      <c r="A12" s="19">
        <v>3</v>
      </c>
      <c r="B12" s="27"/>
      <c r="C12" s="27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spans="1:40" ht="15.6" x14ac:dyDescent="0.3">
      <c r="A13" s="46" t="s">
        <v>22</v>
      </c>
      <c r="B13" s="47"/>
      <c r="C13" s="48"/>
      <c r="D13" s="2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spans="1:40" ht="18.75" customHeight="1" x14ac:dyDescent="0.3">
      <c r="A14" s="37" t="s">
        <v>23</v>
      </c>
      <c r="B14" s="37"/>
      <c r="C14" s="37"/>
      <c r="D14" s="2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</sheetData>
  <mergeCells count="34">
    <mergeCell ref="AL7:AN7"/>
    <mergeCell ref="R2:V2"/>
    <mergeCell ref="AM2:AN2"/>
    <mergeCell ref="B3:F3"/>
    <mergeCell ref="R3:W3"/>
    <mergeCell ref="R4:W4"/>
    <mergeCell ref="W8:Y8"/>
    <mergeCell ref="E7:G7"/>
    <mergeCell ref="H7:S7"/>
    <mergeCell ref="T7:V7"/>
    <mergeCell ref="W7:AK7"/>
    <mergeCell ref="T8:T9"/>
    <mergeCell ref="U8:U9"/>
    <mergeCell ref="V8:V9"/>
    <mergeCell ref="H8:J8"/>
    <mergeCell ref="K8:M8"/>
    <mergeCell ref="N8:P8"/>
    <mergeCell ref="Q8:S8"/>
    <mergeCell ref="AL8:AL9"/>
    <mergeCell ref="AM8:AM9"/>
    <mergeCell ref="AN8:AN9"/>
    <mergeCell ref="A14:C14"/>
    <mergeCell ref="A7:A9"/>
    <mergeCell ref="B7:B9"/>
    <mergeCell ref="C7:C9"/>
    <mergeCell ref="D7:D9"/>
    <mergeCell ref="Z8:AB8"/>
    <mergeCell ref="AC8:AE8"/>
    <mergeCell ref="AF8:AH8"/>
    <mergeCell ref="AI8:AK8"/>
    <mergeCell ref="A13:C13"/>
    <mergeCell ref="E8:E9"/>
    <mergeCell ref="F8:F9"/>
    <mergeCell ref="G8:G9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21"/>
  <sheetViews>
    <sheetView tabSelected="1" workbookViewId="0">
      <selection activeCell="O3" sqref="O3:T3"/>
    </sheetView>
  </sheetViews>
  <sheetFormatPr defaultColWidth="9" defaultRowHeight="14.4" x14ac:dyDescent="0.3"/>
  <cols>
    <col min="1" max="1" width="22.109375" customWidth="1"/>
    <col min="2" max="2" width="7.5546875" customWidth="1"/>
    <col min="3" max="3" width="6.88671875" customWidth="1"/>
    <col min="4" max="4" width="10" customWidth="1"/>
    <col min="5" max="5" width="7.33203125" customWidth="1"/>
    <col min="6" max="6" width="9.109375" customWidth="1"/>
    <col min="7" max="7" width="7.33203125" customWidth="1"/>
    <col min="8" max="8" width="9.5546875" customWidth="1"/>
    <col min="9" max="23" width="9.33203125" customWidth="1"/>
  </cols>
  <sheetData>
    <row r="1" spans="1:29" x14ac:dyDescent="0.3">
      <c r="T1" s="71"/>
      <c r="U1" s="71"/>
      <c r="AB1" s="41" t="s">
        <v>2</v>
      </c>
      <c r="AC1" s="41"/>
    </row>
    <row r="2" spans="1:29" ht="15.6" x14ac:dyDescent="0.3">
      <c r="H2" s="1" t="s">
        <v>35</v>
      </c>
      <c r="I2" s="14"/>
      <c r="K2" s="14"/>
      <c r="L2" s="14"/>
      <c r="O2" s="42" t="s">
        <v>56</v>
      </c>
      <c r="P2" s="42"/>
      <c r="Q2" s="42"/>
      <c r="R2" s="42"/>
      <c r="S2" s="42"/>
      <c r="T2" s="2"/>
      <c r="U2" s="2"/>
    </row>
    <row r="3" spans="1:29" ht="15.6" x14ac:dyDescent="0.3">
      <c r="A3" s="2"/>
      <c r="B3" s="2"/>
      <c r="C3" s="2"/>
      <c r="D3" s="2"/>
      <c r="E3" s="2"/>
      <c r="F3" s="2"/>
      <c r="G3" s="2"/>
      <c r="H3" s="55" t="s">
        <v>64</v>
      </c>
      <c r="I3" s="55"/>
      <c r="J3" s="55"/>
      <c r="K3" s="55"/>
      <c r="L3" s="55"/>
      <c r="M3" s="55"/>
      <c r="N3" s="14"/>
      <c r="O3" s="55" t="s">
        <v>57</v>
      </c>
      <c r="P3" s="55"/>
      <c r="Q3" s="55"/>
      <c r="R3" s="55"/>
      <c r="S3" s="55"/>
      <c r="T3" s="55"/>
      <c r="U3" s="2"/>
      <c r="V3" s="2"/>
      <c r="W3" s="2"/>
    </row>
    <row r="4" spans="1:29" ht="15.6" x14ac:dyDescent="0.3">
      <c r="I4" s="15"/>
      <c r="K4" s="2"/>
      <c r="L4" s="2"/>
      <c r="O4" s="43" t="s">
        <v>25</v>
      </c>
      <c r="P4" s="43"/>
      <c r="Q4" s="43"/>
      <c r="R4" s="43"/>
      <c r="S4" s="43"/>
      <c r="T4" s="43"/>
      <c r="U4" s="2"/>
      <c r="V4" s="2"/>
      <c r="W4" s="2"/>
    </row>
    <row r="5" spans="1:29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9" ht="15.6" x14ac:dyDescent="0.3">
      <c r="A6" s="4"/>
      <c r="B6" s="4"/>
      <c r="C6" s="4"/>
      <c r="D6" s="4"/>
      <c r="E6" s="4"/>
      <c r="F6" s="4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9" ht="15.75" customHeight="1" x14ac:dyDescent="0.3">
      <c r="A7" s="44" t="s">
        <v>36</v>
      </c>
      <c r="B7" s="39" t="s">
        <v>37</v>
      </c>
      <c r="C7" s="39"/>
      <c r="D7" s="39" t="s">
        <v>38</v>
      </c>
      <c r="E7" s="39"/>
      <c r="F7" s="39"/>
      <c r="G7" s="39"/>
      <c r="H7" s="39" t="s">
        <v>39</v>
      </c>
      <c r="I7" s="39" t="s">
        <v>10</v>
      </c>
      <c r="J7" s="39"/>
      <c r="K7" s="39"/>
      <c r="L7" s="39" t="s">
        <v>11</v>
      </c>
      <c r="M7" s="39"/>
      <c r="N7" s="39"/>
      <c r="O7" s="39" t="s">
        <v>12</v>
      </c>
      <c r="P7" s="39"/>
      <c r="Q7" s="39"/>
      <c r="R7" s="39" t="s">
        <v>13</v>
      </c>
      <c r="S7" s="39"/>
      <c r="T7" s="39"/>
      <c r="U7" s="39" t="s">
        <v>14</v>
      </c>
      <c r="V7" s="39"/>
      <c r="W7" s="39"/>
      <c r="X7" s="38" t="s">
        <v>40</v>
      </c>
      <c r="Y7" s="38"/>
      <c r="Z7" s="38"/>
      <c r="AA7" s="38"/>
      <c r="AB7" s="38"/>
      <c r="AC7" s="38"/>
    </row>
    <row r="8" spans="1:29" ht="62.4" x14ac:dyDescent="0.3">
      <c r="A8" s="45"/>
      <c r="B8" s="6" t="s">
        <v>41</v>
      </c>
      <c r="C8" s="6" t="s">
        <v>42</v>
      </c>
      <c r="D8" s="6" t="s">
        <v>43</v>
      </c>
      <c r="E8" s="6" t="s">
        <v>44</v>
      </c>
      <c r="F8" s="6" t="s">
        <v>45</v>
      </c>
      <c r="G8" s="6" t="s">
        <v>46</v>
      </c>
      <c r="H8" s="39"/>
      <c r="I8" s="5" t="s">
        <v>15</v>
      </c>
      <c r="J8" s="5" t="s">
        <v>16</v>
      </c>
      <c r="K8" s="5" t="s">
        <v>17</v>
      </c>
      <c r="L8" s="5" t="s">
        <v>15</v>
      </c>
      <c r="M8" s="5" t="s">
        <v>16</v>
      </c>
      <c r="N8" s="5" t="s">
        <v>17</v>
      </c>
      <c r="O8" s="5" t="s">
        <v>15</v>
      </c>
      <c r="P8" s="5" t="s">
        <v>16</v>
      </c>
      <c r="Q8" s="5" t="s">
        <v>17</v>
      </c>
      <c r="R8" s="5" t="s">
        <v>15</v>
      </c>
      <c r="S8" s="5" t="s">
        <v>16</v>
      </c>
      <c r="T8" s="5" t="s">
        <v>17</v>
      </c>
      <c r="U8" s="5" t="s">
        <v>15</v>
      </c>
      <c r="V8" s="5" t="s">
        <v>16</v>
      </c>
      <c r="W8" s="5" t="s">
        <v>17</v>
      </c>
      <c r="X8" s="5" t="s">
        <v>15</v>
      </c>
      <c r="Y8" s="5" t="s">
        <v>23</v>
      </c>
      <c r="Z8" s="5" t="s">
        <v>16</v>
      </c>
      <c r="AA8" s="22" t="s">
        <v>23</v>
      </c>
      <c r="AB8" s="5" t="s">
        <v>17</v>
      </c>
      <c r="AC8" s="5" t="s">
        <v>23</v>
      </c>
    </row>
    <row r="9" spans="1:29" ht="15.6" x14ac:dyDescent="0.3">
      <c r="A9" s="7" t="s">
        <v>47</v>
      </c>
      <c r="B9" s="7"/>
      <c r="C9" s="7"/>
      <c r="D9" s="7"/>
      <c r="E9" s="7"/>
      <c r="F9" s="7"/>
      <c r="G9" s="7"/>
      <c r="H9" s="8"/>
      <c r="I9" s="8"/>
      <c r="J9" s="8"/>
      <c r="K9" s="8"/>
      <c r="L9" s="17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19">
        <f>(I9+L9+O9+R9+U9)/5</f>
        <v>0</v>
      </c>
      <c r="Y9" s="19" t="e">
        <f>X9*100/H9</f>
        <v>#DIV/0!</v>
      </c>
      <c r="Z9" s="19">
        <f>(J9+M9+P9+S9+V9)/5</f>
        <v>0</v>
      </c>
      <c r="AA9" s="19" t="e">
        <f>Z9*100/H9</f>
        <v>#DIV/0!</v>
      </c>
      <c r="AB9" s="23">
        <f>(K9+N9+Q9+T9+W9)/5</f>
        <v>0</v>
      </c>
      <c r="AC9" s="19" t="e">
        <f>AB9*100/H9</f>
        <v>#DIV/0!</v>
      </c>
    </row>
    <row r="10" spans="1:29" ht="15.6" x14ac:dyDescent="0.3">
      <c r="A10" s="7" t="s">
        <v>48</v>
      </c>
      <c r="B10">
        <v>0</v>
      </c>
      <c r="C10" s="7">
        <v>20</v>
      </c>
      <c r="D10" s="7">
        <v>1</v>
      </c>
      <c r="E10" s="7">
        <v>0</v>
      </c>
      <c r="F10" s="7">
        <v>0</v>
      </c>
      <c r="G10" s="7">
        <v>0</v>
      </c>
      <c r="H10" s="8">
        <v>20</v>
      </c>
      <c r="I10" s="8">
        <v>3</v>
      </c>
      <c r="J10" s="8">
        <v>11</v>
      </c>
      <c r="K10" s="8">
        <v>6</v>
      </c>
      <c r="L10" s="8">
        <v>3</v>
      </c>
      <c r="M10" s="8">
        <v>9</v>
      </c>
      <c r="N10" s="8">
        <v>9</v>
      </c>
      <c r="O10" s="8">
        <v>1</v>
      </c>
      <c r="P10" s="8">
        <v>10</v>
      </c>
      <c r="Q10" s="8">
        <v>9</v>
      </c>
      <c r="R10" s="8">
        <v>1</v>
      </c>
      <c r="S10" s="8">
        <v>13</v>
      </c>
      <c r="T10" s="8">
        <v>6</v>
      </c>
      <c r="U10" s="8">
        <v>3</v>
      </c>
      <c r="V10" s="8">
        <v>11</v>
      </c>
      <c r="W10" s="8">
        <v>6</v>
      </c>
      <c r="X10" s="19">
        <f>(I10+L10+O10+R10+U10)/5</f>
        <v>2.2000000000000002</v>
      </c>
      <c r="Y10" s="19">
        <f>X10*100/H10</f>
        <v>11.000000000000002</v>
      </c>
      <c r="Z10" s="19">
        <f>(J10+M10+P10+S10+V10)/5</f>
        <v>10.8</v>
      </c>
      <c r="AA10" s="19">
        <f>Z10*100/H10</f>
        <v>54</v>
      </c>
      <c r="AB10" s="23">
        <f>(K10+N10+Q10+T10+W10)/5</f>
        <v>7.2</v>
      </c>
      <c r="AC10" s="19">
        <f>AB10*100/H10</f>
        <v>36</v>
      </c>
    </row>
    <row r="11" spans="1:29" ht="15.6" x14ac:dyDescent="0.3">
      <c r="A11" s="7" t="s">
        <v>49</v>
      </c>
      <c r="B11">
        <v>0</v>
      </c>
      <c r="C11" s="7">
        <v>20</v>
      </c>
      <c r="D11" s="7">
        <v>1</v>
      </c>
      <c r="E11" s="7">
        <v>0</v>
      </c>
      <c r="F11" s="7">
        <v>0</v>
      </c>
      <c r="G11" s="7">
        <v>0</v>
      </c>
      <c r="H11" s="8">
        <v>20</v>
      </c>
      <c r="I11" s="8">
        <v>5</v>
      </c>
      <c r="J11" s="8">
        <v>9</v>
      </c>
      <c r="K11" s="8">
        <v>6</v>
      </c>
      <c r="L11" s="8">
        <v>5</v>
      </c>
      <c r="M11" s="8">
        <v>9</v>
      </c>
      <c r="N11" s="8">
        <v>6</v>
      </c>
      <c r="O11" s="8">
        <v>5</v>
      </c>
      <c r="P11" s="8">
        <v>9</v>
      </c>
      <c r="Q11" s="8">
        <v>6</v>
      </c>
      <c r="R11" s="8">
        <v>5</v>
      </c>
      <c r="S11" s="8">
        <v>9</v>
      </c>
      <c r="T11" s="8">
        <v>6</v>
      </c>
      <c r="U11" s="8">
        <v>5</v>
      </c>
      <c r="V11" s="8">
        <v>9</v>
      </c>
      <c r="W11" s="8">
        <v>6</v>
      </c>
      <c r="X11" s="19">
        <f>(I11+L11+O11+R11+U11)/5</f>
        <v>5</v>
      </c>
      <c r="Y11" s="19">
        <f>X11*100/H11</f>
        <v>25</v>
      </c>
      <c r="Z11" s="36">
        <f>(J11+M11+P11+S11+V11)/5</f>
        <v>9</v>
      </c>
      <c r="AA11" s="19">
        <f>Z11*100/H11</f>
        <v>45</v>
      </c>
      <c r="AB11" s="23">
        <f>(K11+N11+Q11+T11+W11)/5</f>
        <v>6</v>
      </c>
      <c r="AC11" s="19">
        <f>AB11*100/H11</f>
        <v>30</v>
      </c>
    </row>
    <row r="12" spans="1:29" ht="15.6" x14ac:dyDescent="0.3">
      <c r="A12" s="7" t="s">
        <v>50</v>
      </c>
      <c r="B12">
        <v>0</v>
      </c>
      <c r="C12" s="7">
        <v>20</v>
      </c>
      <c r="D12" s="7">
        <v>1</v>
      </c>
      <c r="E12" s="7">
        <v>0</v>
      </c>
      <c r="F12" s="7">
        <v>0</v>
      </c>
      <c r="G12" s="7">
        <v>0</v>
      </c>
      <c r="H12" s="8">
        <v>20</v>
      </c>
      <c r="I12" s="8">
        <v>6</v>
      </c>
      <c r="J12" s="8">
        <v>5</v>
      </c>
      <c r="K12" s="8">
        <v>5</v>
      </c>
      <c r="L12" s="8">
        <v>4</v>
      </c>
      <c r="M12" s="8">
        <v>10</v>
      </c>
      <c r="N12" s="8">
        <v>6</v>
      </c>
      <c r="O12" s="8">
        <v>5</v>
      </c>
      <c r="P12" s="8">
        <v>11</v>
      </c>
      <c r="Q12" s="8">
        <v>4</v>
      </c>
      <c r="R12" s="8">
        <v>6</v>
      </c>
      <c r="S12" s="8">
        <v>11</v>
      </c>
      <c r="T12" s="8">
        <v>3</v>
      </c>
      <c r="U12" s="8">
        <v>5</v>
      </c>
      <c r="V12" s="8">
        <v>10</v>
      </c>
      <c r="W12" s="8">
        <v>5</v>
      </c>
      <c r="X12" s="19">
        <f>(I12+L12+O12+R12+U12)/5</f>
        <v>5.2</v>
      </c>
      <c r="Y12" s="19">
        <f>X12*100/H12</f>
        <v>26</v>
      </c>
      <c r="Z12" s="19">
        <f>(J12+M12+P12+S12+V12)/5</f>
        <v>9.4</v>
      </c>
      <c r="AA12" s="19">
        <f>Z12*100/H12</f>
        <v>47</v>
      </c>
      <c r="AB12" s="23">
        <f>(K12+N12+Q12+T12+W12)/5</f>
        <v>4.5999999999999996</v>
      </c>
      <c r="AC12" s="19">
        <f>AB12*100/H12</f>
        <v>22.999999999999996</v>
      </c>
    </row>
    <row r="13" spans="1:29" ht="15.6" x14ac:dyDescent="0.3">
      <c r="A13" s="7" t="s">
        <v>51</v>
      </c>
      <c r="B13">
        <v>0</v>
      </c>
      <c r="C13" s="7"/>
      <c r="D13" s="7"/>
      <c r="E13" s="7"/>
      <c r="F13" s="7"/>
      <c r="G13" s="7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9"/>
      <c r="Y13" s="19"/>
      <c r="Z13" s="19"/>
      <c r="AA13" s="19"/>
      <c r="AB13" s="23"/>
      <c r="AC13" s="19"/>
    </row>
    <row r="14" spans="1:29" ht="15.6" x14ac:dyDescent="0.3">
      <c r="A14" s="9" t="s">
        <v>22</v>
      </c>
      <c r="B14" s="9"/>
      <c r="C14" s="9"/>
      <c r="D14" s="9"/>
      <c r="E14" s="9"/>
      <c r="F14" s="9"/>
      <c r="G14" s="9"/>
      <c r="H14" s="9">
        <f>H9+H10+H11+H12+H13</f>
        <v>60</v>
      </c>
      <c r="I14" s="9">
        <f>13:13</f>
        <v>0</v>
      </c>
      <c r="J14" s="9">
        <f t="shared" ref="J14:W14" si="0">J9+J10+J11+J12+J13</f>
        <v>25</v>
      </c>
      <c r="K14" s="9">
        <f t="shared" si="0"/>
        <v>17</v>
      </c>
      <c r="L14" s="9"/>
      <c r="M14" s="9">
        <f t="shared" si="0"/>
        <v>28</v>
      </c>
      <c r="N14" s="9">
        <f t="shared" si="0"/>
        <v>21</v>
      </c>
      <c r="O14" s="9">
        <f t="shared" si="0"/>
        <v>11</v>
      </c>
      <c r="P14" s="9">
        <f t="shared" si="0"/>
        <v>30</v>
      </c>
      <c r="Q14" s="9">
        <f t="shared" si="0"/>
        <v>19</v>
      </c>
      <c r="R14" s="9">
        <f t="shared" si="0"/>
        <v>12</v>
      </c>
      <c r="S14" s="9">
        <f t="shared" si="0"/>
        <v>33</v>
      </c>
      <c r="T14" s="9">
        <f t="shared" si="0"/>
        <v>15</v>
      </c>
      <c r="U14" s="9">
        <f t="shared" si="0"/>
        <v>13</v>
      </c>
      <c r="V14" s="9">
        <f t="shared" si="0"/>
        <v>30</v>
      </c>
      <c r="W14" s="9">
        <f t="shared" si="0"/>
        <v>17</v>
      </c>
      <c r="X14" s="19"/>
      <c r="Y14" s="24"/>
      <c r="Z14" s="19"/>
      <c r="AA14" s="24"/>
      <c r="AB14" s="23"/>
      <c r="AC14" s="24"/>
    </row>
    <row r="15" spans="1:29" ht="17.25" customHeight="1" x14ac:dyDescent="0.3">
      <c r="A15" s="10" t="s">
        <v>52</v>
      </c>
      <c r="B15" s="10"/>
      <c r="C15" s="10"/>
      <c r="D15" s="10"/>
      <c r="E15" s="10"/>
      <c r="F15" s="10"/>
      <c r="G15" s="10"/>
      <c r="H15" s="11">
        <f>H14*100/H14</f>
        <v>100</v>
      </c>
      <c r="I15" s="18">
        <f>I14*100/H14</f>
        <v>0</v>
      </c>
      <c r="J15" s="18">
        <f>J14*100/H14</f>
        <v>41.666666666666664</v>
      </c>
      <c r="K15" s="18">
        <f>K14*100/H14</f>
        <v>28.333333333333332</v>
      </c>
      <c r="L15" s="18">
        <f>L14*100/H14</f>
        <v>0</v>
      </c>
      <c r="M15" s="18">
        <f>M14*100/H14</f>
        <v>46.666666666666664</v>
      </c>
      <c r="N15" s="18">
        <f>N14*100/H14</f>
        <v>35</v>
      </c>
      <c r="O15" s="18">
        <f>O14*100/H14</f>
        <v>18.333333333333332</v>
      </c>
      <c r="P15" s="18">
        <f>P14*100/H14</f>
        <v>50</v>
      </c>
      <c r="Q15" s="18">
        <f>Q14*100/H14</f>
        <v>31.666666666666668</v>
      </c>
      <c r="R15" s="18">
        <f>R14*100/H14</f>
        <v>20</v>
      </c>
      <c r="S15" s="18">
        <f>S14*100/H14</f>
        <v>55</v>
      </c>
      <c r="T15" s="18">
        <f>T14*100/H14</f>
        <v>25</v>
      </c>
      <c r="U15" s="18">
        <f>U14*100/H14</f>
        <v>21.666666666666668</v>
      </c>
      <c r="V15" s="18">
        <f>V14*100/H14</f>
        <v>50</v>
      </c>
      <c r="W15" s="18">
        <f>W14*100/H14</f>
        <v>28.333333333333332</v>
      </c>
      <c r="X15" s="20"/>
      <c r="Y15" s="20"/>
      <c r="Z15" s="20"/>
      <c r="AA15" s="20"/>
      <c r="AB15" s="20"/>
      <c r="AC15" s="20"/>
    </row>
    <row r="16" spans="1:29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6" x14ac:dyDescent="0.3">
      <c r="A20" s="12"/>
      <c r="B20" s="12"/>
      <c r="C20" s="12"/>
      <c r="D20" s="12"/>
      <c r="E20" s="12"/>
      <c r="F20" s="12"/>
      <c r="G20" s="1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6" x14ac:dyDescent="0.3">
      <c r="A21" s="13"/>
      <c r="B21" s="13"/>
      <c r="C21" s="13"/>
      <c r="D21" s="13"/>
      <c r="E21" s="13"/>
      <c r="F21" s="13"/>
      <c r="G21" s="1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</sheetData>
  <mergeCells count="16">
    <mergeCell ref="T1:U1"/>
    <mergeCell ref="AB1:AC1"/>
    <mergeCell ref="O2:S2"/>
    <mergeCell ref="H3:M3"/>
    <mergeCell ref="O3:T3"/>
    <mergeCell ref="U7:W7"/>
    <mergeCell ref="X7:AC7"/>
    <mergeCell ref="A7:A8"/>
    <mergeCell ref="H7:H8"/>
    <mergeCell ref="O4:T4"/>
    <mergeCell ref="B7:C7"/>
    <mergeCell ref="D7:G7"/>
    <mergeCell ref="I7:K7"/>
    <mergeCell ref="L7:N7"/>
    <mergeCell ref="O7:Q7"/>
    <mergeCell ref="R7:T7"/>
  </mergeCells>
  <pageMargins left="0.7" right="0.7" top="0.75" bottom="0.75" header="0.3" footer="0.3"/>
  <pageSetup paperSize="2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2026-04-13T07:31:52Z</cp:lastPrinted>
  <dcterms:created xsi:type="dcterms:W3CDTF">2022-12-22T06:57:00Z</dcterms:created>
  <dcterms:modified xsi:type="dcterms:W3CDTF">2026-07-07T16:23:28Z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5897C859EBF04E70A2554F678733137E_12</vt:lpwstr>
  </property>
</Properties>
</file>