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4525" refMode="R1C1"/>
</workbook>
</file>

<file path=xl/calcChain.xml><?xml version="1.0" encoding="utf-8"?>
<calcChain xmlns="http://schemas.openxmlformats.org/spreadsheetml/2006/main">
  <c r="I14" i="16" l="1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H14" i="16"/>
  <c r="H15" i="16" s="1"/>
  <c r="V15" i="16" l="1"/>
  <c r="K15" i="16"/>
  <c r="O15" i="16"/>
  <c r="S15" i="16"/>
  <c r="W15" i="16"/>
  <c r="L15" i="16"/>
  <c r="P15" i="16"/>
  <c r="T15" i="16"/>
  <c r="I15" i="16"/>
  <c r="M15" i="16"/>
  <c r="Q15" i="16"/>
  <c r="U15" i="16"/>
  <c r="J15" i="16"/>
  <c r="N15" i="16"/>
  <c r="R15" i="16"/>
  <c r="Q12" i="10"/>
  <c r="R12" i="10"/>
  <c r="S12" i="10"/>
  <c r="T12" i="10"/>
  <c r="U12" i="10"/>
  <c r="V12" i="10"/>
  <c r="W12" i="10"/>
  <c r="X12" i="10"/>
  <c r="Y12" i="10"/>
  <c r="AB13" i="16"/>
  <c r="AC13" i="16" s="1"/>
  <c r="AB12" i="16"/>
  <c r="AC12" i="16" s="1"/>
  <c r="AB11" i="16"/>
  <c r="AC11" i="16" s="1"/>
  <c r="AB10" i="16"/>
  <c r="AC10" i="16" s="1"/>
  <c r="AB9" i="16"/>
  <c r="AC9" i="16" s="1"/>
  <c r="Z13" i="16"/>
  <c r="AA13" i="16" s="1"/>
  <c r="Z12" i="16"/>
  <c r="AA12" i="16" s="1"/>
  <c r="Z11" i="16"/>
  <c r="AA11" i="16" s="1"/>
  <c r="Z10" i="16"/>
  <c r="AA10" i="16" s="1"/>
  <c r="Z9" i="16"/>
  <c r="AA9" i="16" s="1"/>
  <c r="X13" i="16"/>
  <c r="Y13" i="16" s="1"/>
  <c r="X12" i="16"/>
  <c r="Y12" i="16" s="1"/>
  <c r="X11" i="16"/>
  <c r="Y11" i="16" s="1"/>
  <c r="X10" i="16"/>
  <c r="Y10" i="16" s="1"/>
  <c r="X9" i="16"/>
  <c r="Y9" i="16" s="1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H12" i="12"/>
  <c r="I12" i="12"/>
  <c r="J12" i="12"/>
  <c r="K12" i="12"/>
  <c r="L12" i="12"/>
  <c r="M12" i="12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H12" i="11"/>
  <c r="I12" i="11"/>
  <c r="J12" i="11"/>
  <c r="K12" i="11"/>
  <c r="L12" i="11"/>
  <c r="M12" i="11"/>
  <c r="F12" i="10"/>
  <c r="G12" i="10"/>
  <c r="H12" i="10"/>
  <c r="I12" i="10"/>
  <c r="J12" i="10"/>
  <c r="K12" i="10"/>
  <c r="L12" i="10"/>
  <c r="M12" i="10"/>
  <c r="N12" i="10"/>
  <c r="O12" i="10"/>
  <c r="P12" i="10"/>
  <c r="Z12" i="10"/>
  <c r="AA12" i="10"/>
  <c r="AB12" i="10"/>
  <c r="AC12" i="10"/>
  <c r="AD12" i="10"/>
  <c r="AE12" i="10"/>
  <c r="AF12" i="10"/>
  <c r="AG12" i="10"/>
  <c r="AH12" i="10"/>
  <c r="E12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2" i="11"/>
  <c r="D12" i="10"/>
  <c r="AB13" i="11" l="1"/>
  <c r="U13" i="10"/>
  <c r="Q13" i="10"/>
  <c r="X13" i="10"/>
  <c r="T13" i="10"/>
  <c r="Y13" i="10"/>
  <c r="W13" i="10"/>
  <c r="S13" i="10"/>
  <c r="V13" i="10"/>
  <c r="R13" i="10"/>
  <c r="G13" i="10"/>
  <c r="AG13" i="10"/>
  <c r="AA13" i="10"/>
  <c r="F13" i="10"/>
  <c r="K13" i="10"/>
  <c r="AB13" i="10"/>
  <c r="AE13" i="10"/>
  <c r="N13" i="10"/>
  <c r="J13" i="10"/>
  <c r="O13" i="10"/>
  <c r="AF13" i="10"/>
  <c r="H13" i="10"/>
  <c r="AC13" i="10"/>
  <c r="E13" i="10"/>
  <c r="D13" i="10"/>
  <c r="I13" i="10"/>
  <c r="M13" i="10"/>
  <c r="Z13" i="10"/>
  <c r="AD13" i="10"/>
  <c r="AH13" i="10"/>
  <c r="L13" i="10"/>
  <c r="P13" i="10"/>
  <c r="J13" i="11"/>
  <c r="Z13" i="11"/>
  <c r="V13" i="11"/>
  <c r="L13" i="11"/>
  <c r="H13" i="11"/>
  <c r="K13" i="11"/>
  <c r="X13" i="11"/>
  <c r="AC13" i="11"/>
  <c r="AE13" i="11"/>
  <c r="AA13" i="11"/>
  <c r="W13" i="11"/>
  <c r="T13" i="11"/>
  <c r="Y13" i="11"/>
  <c r="AD13" i="11"/>
  <c r="I13" i="11"/>
  <c r="M13" i="11"/>
  <c r="U13" i="11"/>
  <c r="D17" i="15" l="1"/>
  <c r="Y18" i="15" s="1"/>
  <c r="E12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2" i="12"/>
  <c r="D12" i="12"/>
  <c r="E12" i="12"/>
  <c r="F12" i="12"/>
  <c r="G12" i="12"/>
  <c r="N12" i="12"/>
  <c r="O12" i="12"/>
  <c r="P12" i="12"/>
  <c r="Q12" i="12"/>
  <c r="R12" i="12"/>
  <c r="R13" i="12" s="1"/>
  <c r="S12" i="12"/>
  <c r="AF12" i="12"/>
  <c r="AH12" i="12"/>
  <c r="AI12" i="12"/>
  <c r="AI13" i="12" s="1"/>
  <c r="AJ12" i="12"/>
  <c r="AG12" i="12"/>
  <c r="F12" i="11"/>
  <c r="G12" i="11"/>
  <c r="N12" i="11"/>
  <c r="N13" i="11" s="1"/>
  <c r="O12" i="11"/>
  <c r="O13" i="11" s="1"/>
  <c r="P12" i="11"/>
  <c r="P13" i="11" s="1"/>
  <c r="Q12" i="11"/>
  <c r="Q13" i="11" s="1"/>
  <c r="R12" i="11"/>
  <c r="R13" i="11" s="1"/>
  <c r="S12" i="11"/>
  <c r="S13" i="11" s="1"/>
  <c r="AF12" i="11"/>
  <c r="AF13" i="11" s="1"/>
  <c r="AG12" i="11"/>
  <c r="AG13" i="11" s="1"/>
  <c r="AH12" i="11"/>
  <c r="AH13" i="11" s="1"/>
  <c r="AI12" i="11"/>
  <c r="AI13" i="11" s="1"/>
  <c r="AJ12" i="11"/>
  <c r="AJ13" i="11" s="1"/>
  <c r="AK12" i="11"/>
  <c r="AK13" i="11" s="1"/>
  <c r="N13" i="12" l="1"/>
  <c r="AL18" i="13"/>
  <c r="V18" i="13"/>
  <c r="R18" i="13"/>
  <c r="AN18" i="13"/>
  <c r="AJ18" i="13"/>
  <c r="T18" i="13"/>
  <c r="AM18" i="13"/>
  <c r="AI18" i="13"/>
  <c r="S18" i="13"/>
  <c r="AH13" i="12"/>
  <c r="Q13" i="12"/>
  <c r="AK13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3" i="12"/>
  <c r="AF13" i="12"/>
  <c r="P13" i="12"/>
  <c r="AB13" i="12"/>
  <c r="U13" i="12"/>
  <c r="M13" i="12"/>
  <c r="I13" i="12"/>
  <c r="AD13" i="12"/>
  <c r="Y13" i="12"/>
  <c r="T13" i="12"/>
  <c r="L13" i="12"/>
  <c r="H13" i="12"/>
  <c r="J13" i="12"/>
  <c r="AC13" i="12"/>
  <c r="X13" i="12"/>
  <c r="AA13" i="12"/>
  <c r="AE13" i="12"/>
  <c r="Z13" i="12"/>
  <c r="V13" i="12"/>
  <c r="W13" i="12"/>
  <c r="K13" i="12"/>
  <c r="AJ13" i="12"/>
  <c r="S13" i="12"/>
  <c r="O13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3" i="12"/>
  <c r="G13" i="12"/>
  <c r="D13" i="12"/>
  <c r="E13" i="12"/>
  <c r="G13" i="11"/>
  <c r="E13" i="11"/>
  <c r="D13" i="11"/>
  <c r="F13" i="11"/>
</calcChain>
</file>

<file path=xl/sharedStrings.xml><?xml version="1.0" encoding="utf-8"?>
<sst xmlns="http://schemas.openxmlformats.org/spreadsheetml/2006/main" count="336" uniqueCount="71">
  <si>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</si>
  <si>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</si>
  <si>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</si>
  <si>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</si>
  <si>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</si>
  <si>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</si>
  <si>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</si>
  <si>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</si>
  <si>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</si>
  <si>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</si>
  <si>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</si>
  <si>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</si>
  <si>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</si>
  <si>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</si>
  <si>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</si>
  <si>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</si>
  <si>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</si>
  <si>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</si>
  <si>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</si>
  <si>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</si>
  <si>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</si>
  <si>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</si>
  <si>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</si>
  <si>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</si>
  <si>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</si>
  <si>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</si>
  <si>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</si>
  <si>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</si>
  <si>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</si>
  <si>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</si>
  <si>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</si>
  <si>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</si>
  <si>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</si>
  <si>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</si>
  <si>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</si>
  <si>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</si>
  <si>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</si>
  <si>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</si>
  <si>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</si>
  <si>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</si>
  <si>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</si>
  <si>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</si>
  <si>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</si>
  <si>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</si>
  <si>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</si>
  <si>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Елді мекен</t>
  </si>
  <si>
    <t>Оқыту тілі</t>
  </si>
  <si>
    <t>қала</t>
  </si>
  <si>
    <t>ауыл</t>
  </si>
  <si>
    <t>қазақ</t>
  </si>
  <si>
    <t>орыс</t>
  </si>
  <si>
    <t>аралас (қаз/орыс)</t>
  </si>
  <si>
    <t>басқа тілде</t>
  </si>
  <si>
    <t>Тіл дамыту</t>
  </si>
  <si>
    <t>Тіл  дамыту</t>
  </si>
  <si>
    <t>"Балапан"</t>
  </si>
  <si>
    <t>"Күншуақ"</t>
  </si>
  <si>
    <t>"Балдырған"</t>
  </si>
  <si>
    <t>"Еркелер"</t>
  </si>
  <si>
    <t>"Құлыншық"</t>
  </si>
  <si>
    <t>"Жасұлан"</t>
  </si>
  <si>
    <t>Әдіскерінің аты-жөні: Туякова Мереке Аманжоловна</t>
  </si>
  <si>
    <t>МДҰ атауы: "Данышпан балақай" жекеменшік балабақшасы</t>
  </si>
  <si>
    <t>Оқыту тілі: қазақ тілі</t>
  </si>
  <si>
    <t>Мекен-жайы: Рахат ауылы Мерей ш/а Н.Тлеубергенов 84 б ғимарат</t>
  </si>
  <si>
    <t>Г.Туркменбаева</t>
  </si>
  <si>
    <t>Ж.Е.Бакытова</t>
  </si>
  <si>
    <t>Н.Бектемісова</t>
  </si>
  <si>
    <t>Қ.Клышбаева</t>
  </si>
  <si>
    <t>Ж.Амантурлиева</t>
  </si>
  <si>
    <t>А.Оспанова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</si>
</sst>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70" zoomScaleNormal="70" workbookViewId="0">
      <selection activeCell="C48" sqref="C48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39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19</v>
      </c>
      <c r="Y2" s="35"/>
    </row>
    <row r="3" spans="1:25" ht="15.75" x14ac:dyDescent="0.25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36" t="s">
        <v>40</v>
      </c>
      <c r="M3" s="36"/>
      <c r="N3" s="36"/>
      <c r="O3" s="36"/>
      <c r="P3" s="36"/>
      <c r="Q3" s="36"/>
      <c r="R3" s="36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7" t="s">
        <v>23</v>
      </c>
      <c r="M4" s="37"/>
      <c r="N4" s="37"/>
      <c r="O4" s="37"/>
      <c r="P4" s="37"/>
      <c r="Q4" s="37"/>
      <c r="R4" s="37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39" t="s">
        <v>8</v>
      </c>
      <c r="I7" s="39"/>
      <c r="J7" s="39"/>
      <c r="K7" s="39"/>
      <c r="L7" s="39"/>
      <c r="M7" s="39"/>
      <c r="N7" s="39" t="s">
        <v>6</v>
      </c>
      <c r="O7" s="39"/>
      <c r="P7" s="39"/>
      <c r="Q7" s="39" t="s">
        <v>9</v>
      </c>
      <c r="R7" s="39"/>
      <c r="S7" s="39"/>
      <c r="T7" s="39"/>
      <c r="U7" s="39"/>
      <c r="V7" s="39"/>
      <c r="W7" s="39" t="s">
        <v>7</v>
      </c>
      <c r="X7" s="39"/>
      <c r="Y7" s="39"/>
    </row>
    <row r="8" spans="1:25" ht="14.25" customHeight="1" x14ac:dyDescent="0.25">
      <c r="A8" s="41"/>
      <c r="B8" s="39"/>
      <c r="C8" s="39"/>
      <c r="D8" s="39"/>
      <c r="E8" s="39" t="s">
        <v>15</v>
      </c>
      <c r="F8" s="39" t="s">
        <v>16</v>
      </c>
      <c r="G8" s="39" t="s">
        <v>17</v>
      </c>
      <c r="H8" s="39" t="s">
        <v>53</v>
      </c>
      <c r="I8" s="39"/>
      <c r="J8" s="39"/>
      <c r="K8" s="39" t="s">
        <v>20</v>
      </c>
      <c r="L8" s="39"/>
      <c r="M8" s="39"/>
      <c r="N8" s="39" t="s">
        <v>15</v>
      </c>
      <c r="O8" s="39" t="s">
        <v>16</v>
      </c>
      <c r="P8" s="39" t="s">
        <v>17</v>
      </c>
      <c r="Q8" s="39" t="s">
        <v>21</v>
      </c>
      <c r="R8" s="39"/>
      <c r="S8" s="39"/>
      <c r="T8" s="39" t="s">
        <v>22</v>
      </c>
      <c r="U8" s="39"/>
      <c r="V8" s="39"/>
      <c r="W8" s="1"/>
      <c r="X8" s="1"/>
      <c r="Y8" s="1"/>
    </row>
    <row r="9" spans="1:25" ht="128.25" customHeight="1" x14ac:dyDescent="0.25">
      <c r="A9" s="41"/>
      <c r="B9" s="39"/>
      <c r="C9" s="39"/>
      <c r="D9" s="39"/>
      <c r="E9" s="39"/>
      <c r="F9" s="39"/>
      <c r="G9" s="39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9"/>
      <c r="O9" s="39"/>
      <c r="P9" s="39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0" t="s">
        <v>1</v>
      </c>
      <c r="B17" s="40"/>
      <c r="C17" s="40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8" t="s">
        <v>11</v>
      </c>
      <c r="B18" s="38"/>
      <c r="C18" s="38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13"/>
  <sheetViews>
    <sheetView zoomScale="70" zoomScaleNormal="70" workbookViewId="0">
      <selection sqref="A1:AH14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4" t="s">
        <v>38</v>
      </c>
      <c r="C2" s="44"/>
      <c r="D2" s="44"/>
      <c r="E2" s="44"/>
      <c r="F2" s="44"/>
      <c r="G2" s="44"/>
      <c r="H2" s="7"/>
      <c r="I2" s="7"/>
      <c r="J2" s="7"/>
      <c r="K2" s="2"/>
      <c r="L2" s="36" t="s">
        <v>62</v>
      </c>
      <c r="M2" s="36"/>
      <c r="N2" s="36"/>
      <c r="O2" s="36"/>
      <c r="P2" s="36"/>
      <c r="Q2" s="36"/>
      <c r="R2" s="36"/>
      <c r="S2" s="36"/>
      <c r="T2" s="36"/>
      <c r="U2" s="3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19</v>
      </c>
      <c r="AH2" s="35"/>
    </row>
    <row r="3" spans="1:34" ht="15.75" x14ac:dyDescent="0.25">
      <c r="A3" s="3"/>
      <c r="B3" s="36" t="s">
        <v>61</v>
      </c>
      <c r="C3" s="36"/>
      <c r="D3" s="36"/>
      <c r="E3" s="36"/>
      <c r="F3" s="36"/>
      <c r="G3" s="3"/>
      <c r="H3" s="3"/>
      <c r="I3" s="3"/>
      <c r="J3" s="3"/>
      <c r="K3" s="3"/>
      <c r="L3" s="53" t="s">
        <v>64</v>
      </c>
      <c r="M3" s="53"/>
      <c r="N3" s="53"/>
      <c r="O3" s="53"/>
      <c r="P3" s="53"/>
      <c r="Q3" s="53"/>
      <c r="R3" s="53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7" t="s">
        <v>63</v>
      </c>
      <c r="M4" s="37"/>
      <c r="N4" s="37"/>
      <c r="O4" s="37"/>
      <c r="P4" s="37"/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2"/>
      <c r="N7" s="39" t="s">
        <v>6</v>
      </c>
      <c r="O7" s="39"/>
      <c r="P7" s="39"/>
      <c r="Q7" s="50" t="s">
        <v>9</v>
      </c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2"/>
      <c r="AF7" s="39" t="s">
        <v>7</v>
      </c>
      <c r="AG7" s="39"/>
      <c r="AH7" s="39"/>
    </row>
    <row r="8" spans="1:34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39" t="s">
        <v>53</v>
      </c>
      <c r="I8" s="39"/>
      <c r="J8" s="39"/>
      <c r="K8" s="39" t="s">
        <v>20</v>
      </c>
      <c r="L8" s="39"/>
      <c r="M8" s="39"/>
      <c r="N8" s="42" t="s">
        <v>15</v>
      </c>
      <c r="O8" s="42" t="s">
        <v>16</v>
      </c>
      <c r="P8" s="42" t="s">
        <v>17</v>
      </c>
      <c r="Q8" s="39" t="s">
        <v>25</v>
      </c>
      <c r="R8" s="39"/>
      <c r="S8" s="39"/>
      <c r="T8" s="39" t="s">
        <v>21</v>
      </c>
      <c r="U8" s="39"/>
      <c r="V8" s="39"/>
      <c r="W8" s="39" t="s">
        <v>26</v>
      </c>
      <c r="X8" s="39"/>
      <c r="Y8" s="39"/>
      <c r="Z8" s="50" t="s">
        <v>27</v>
      </c>
      <c r="AA8" s="51"/>
      <c r="AB8" s="52"/>
      <c r="AC8" s="50" t="s">
        <v>22</v>
      </c>
      <c r="AD8" s="51"/>
      <c r="AE8" s="52"/>
      <c r="AF8" s="42" t="s">
        <v>15</v>
      </c>
      <c r="AG8" s="42" t="s">
        <v>16</v>
      </c>
      <c r="AH8" s="42" t="s">
        <v>17</v>
      </c>
    </row>
    <row r="9" spans="1:34" ht="126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3"/>
      <c r="O9" s="43"/>
      <c r="P9" s="43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3"/>
      <c r="AG9" s="43"/>
      <c r="AH9" s="43"/>
    </row>
    <row r="10" spans="1:34" ht="15.75" x14ac:dyDescent="0.25">
      <c r="A10" s="5">
        <v>1</v>
      </c>
      <c r="B10" s="6" t="s">
        <v>55</v>
      </c>
      <c r="C10" s="6" t="s">
        <v>65</v>
      </c>
      <c r="D10" s="12">
        <v>20</v>
      </c>
      <c r="E10" s="12">
        <v>16</v>
      </c>
      <c r="F10" s="12">
        <v>3</v>
      </c>
      <c r="G10" s="12">
        <v>1</v>
      </c>
      <c r="H10" s="12">
        <v>15</v>
      </c>
      <c r="I10" s="12">
        <v>4</v>
      </c>
      <c r="J10" s="12">
        <v>1</v>
      </c>
      <c r="K10" s="12">
        <v>15</v>
      </c>
      <c r="L10" s="12">
        <v>4</v>
      </c>
      <c r="M10" s="12">
        <v>1</v>
      </c>
      <c r="N10" s="12">
        <v>16</v>
      </c>
      <c r="O10" s="12">
        <v>3</v>
      </c>
      <c r="P10" s="12">
        <v>1</v>
      </c>
      <c r="Q10" s="12">
        <v>15</v>
      </c>
      <c r="R10" s="12">
        <v>4</v>
      </c>
      <c r="S10" s="12">
        <v>1</v>
      </c>
      <c r="T10" s="12">
        <v>16</v>
      </c>
      <c r="U10" s="12">
        <v>3</v>
      </c>
      <c r="V10" s="12">
        <v>1</v>
      </c>
      <c r="W10" s="12">
        <v>16</v>
      </c>
      <c r="X10" s="12">
        <v>3</v>
      </c>
      <c r="Y10" s="12">
        <v>1</v>
      </c>
      <c r="Z10" s="12">
        <v>16</v>
      </c>
      <c r="AA10" s="12">
        <v>3</v>
      </c>
      <c r="AB10" s="12">
        <v>1</v>
      </c>
      <c r="AC10" s="12">
        <v>15</v>
      </c>
      <c r="AD10" s="12">
        <v>4</v>
      </c>
      <c r="AE10" s="12">
        <v>1</v>
      </c>
      <c r="AF10" s="12">
        <v>15</v>
      </c>
      <c r="AG10" s="12">
        <v>4</v>
      </c>
      <c r="AH10" s="12">
        <v>1</v>
      </c>
    </row>
    <row r="11" spans="1:34" ht="15.75" x14ac:dyDescent="0.25">
      <c r="A11" s="5">
        <v>2</v>
      </c>
      <c r="B11" s="6" t="s">
        <v>56</v>
      </c>
      <c r="C11" s="6" t="s">
        <v>66</v>
      </c>
      <c r="D11" s="12">
        <v>20</v>
      </c>
      <c r="E11" s="12">
        <v>10</v>
      </c>
      <c r="F11" s="12">
        <v>9</v>
      </c>
      <c r="G11" s="12">
        <v>1</v>
      </c>
      <c r="H11" s="12">
        <v>13</v>
      </c>
      <c r="I11" s="12">
        <v>6</v>
      </c>
      <c r="J11" s="12">
        <v>1</v>
      </c>
      <c r="K11" s="12">
        <v>10</v>
      </c>
      <c r="L11" s="12">
        <v>9</v>
      </c>
      <c r="M11" s="12">
        <v>1</v>
      </c>
      <c r="N11" s="12">
        <v>13</v>
      </c>
      <c r="O11" s="12">
        <v>6</v>
      </c>
      <c r="P11" s="12">
        <v>1</v>
      </c>
      <c r="Q11" s="12">
        <v>13</v>
      </c>
      <c r="R11" s="12">
        <v>6</v>
      </c>
      <c r="S11" s="12">
        <v>1</v>
      </c>
      <c r="T11" s="12">
        <v>14</v>
      </c>
      <c r="U11" s="12">
        <v>5</v>
      </c>
      <c r="V11" s="12">
        <v>1</v>
      </c>
      <c r="W11" s="12">
        <v>14</v>
      </c>
      <c r="X11" s="12">
        <v>5</v>
      </c>
      <c r="Y11" s="12">
        <v>1</v>
      </c>
      <c r="Z11" s="12">
        <v>13</v>
      </c>
      <c r="AA11" s="12">
        <v>6</v>
      </c>
      <c r="AB11" s="12">
        <v>1</v>
      </c>
      <c r="AC11" s="12">
        <v>10</v>
      </c>
      <c r="AD11" s="12">
        <v>9</v>
      </c>
      <c r="AE11" s="12">
        <v>1</v>
      </c>
      <c r="AF11" s="12">
        <v>18</v>
      </c>
      <c r="AG11" s="12">
        <v>2</v>
      </c>
      <c r="AH11" s="12">
        <v>0</v>
      </c>
    </row>
    <row r="12" spans="1:34" ht="15.75" x14ac:dyDescent="0.25">
      <c r="A12" s="47" t="s">
        <v>1</v>
      </c>
      <c r="B12" s="48"/>
      <c r="C12" s="49"/>
      <c r="D12" s="14">
        <f t="shared" ref="D12:AH12" si="0">SUM(D10:D11)</f>
        <v>40</v>
      </c>
      <c r="E12" s="12">
        <f t="shared" si="0"/>
        <v>26</v>
      </c>
      <c r="F12" s="12">
        <f t="shared" si="0"/>
        <v>12</v>
      </c>
      <c r="G12" s="12">
        <f t="shared" si="0"/>
        <v>2</v>
      </c>
      <c r="H12" s="12">
        <f t="shared" si="0"/>
        <v>28</v>
      </c>
      <c r="I12" s="12">
        <f t="shared" si="0"/>
        <v>10</v>
      </c>
      <c r="J12" s="12">
        <f t="shared" si="0"/>
        <v>2</v>
      </c>
      <c r="K12" s="12">
        <f t="shared" si="0"/>
        <v>25</v>
      </c>
      <c r="L12" s="12">
        <f t="shared" si="0"/>
        <v>13</v>
      </c>
      <c r="M12" s="12">
        <f t="shared" si="0"/>
        <v>2</v>
      </c>
      <c r="N12" s="12">
        <f t="shared" si="0"/>
        <v>29</v>
      </c>
      <c r="O12" s="12">
        <f t="shared" si="0"/>
        <v>9</v>
      </c>
      <c r="P12" s="12">
        <f t="shared" si="0"/>
        <v>2</v>
      </c>
      <c r="Q12" s="12">
        <f t="shared" si="0"/>
        <v>28</v>
      </c>
      <c r="R12" s="12">
        <f t="shared" si="0"/>
        <v>10</v>
      </c>
      <c r="S12" s="12">
        <f t="shared" si="0"/>
        <v>2</v>
      </c>
      <c r="T12" s="12">
        <f t="shared" si="0"/>
        <v>30</v>
      </c>
      <c r="U12" s="12">
        <f t="shared" si="0"/>
        <v>8</v>
      </c>
      <c r="V12" s="12">
        <f t="shared" si="0"/>
        <v>2</v>
      </c>
      <c r="W12" s="12">
        <f t="shared" si="0"/>
        <v>30</v>
      </c>
      <c r="X12" s="12">
        <f t="shared" si="0"/>
        <v>8</v>
      </c>
      <c r="Y12" s="12">
        <f t="shared" si="0"/>
        <v>2</v>
      </c>
      <c r="Z12" s="12">
        <f t="shared" si="0"/>
        <v>29</v>
      </c>
      <c r="AA12" s="12">
        <f t="shared" si="0"/>
        <v>9</v>
      </c>
      <c r="AB12" s="12">
        <f t="shared" si="0"/>
        <v>2</v>
      </c>
      <c r="AC12" s="12">
        <f t="shared" si="0"/>
        <v>25</v>
      </c>
      <c r="AD12" s="12">
        <f t="shared" si="0"/>
        <v>13</v>
      </c>
      <c r="AE12" s="12">
        <f t="shared" si="0"/>
        <v>2</v>
      </c>
      <c r="AF12" s="12">
        <f t="shared" si="0"/>
        <v>33</v>
      </c>
      <c r="AG12" s="12">
        <f t="shared" si="0"/>
        <v>6</v>
      </c>
      <c r="AH12" s="12">
        <f t="shared" si="0"/>
        <v>1</v>
      </c>
    </row>
    <row r="13" spans="1:34" ht="17.25" customHeight="1" x14ac:dyDescent="0.25">
      <c r="A13" s="45" t="s">
        <v>11</v>
      </c>
      <c r="B13" s="46"/>
      <c r="C13" s="46"/>
      <c r="D13" s="29">
        <f>D12*100/D12</f>
        <v>100</v>
      </c>
      <c r="E13" s="32">
        <f>E12*100/D12</f>
        <v>65</v>
      </c>
      <c r="F13" s="32">
        <f>F12*100/D12</f>
        <v>30</v>
      </c>
      <c r="G13" s="32">
        <f>G12*100/D12</f>
        <v>5</v>
      </c>
      <c r="H13" s="12">
        <f>H12*100/D12</f>
        <v>70</v>
      </c>
      <c r="I13" s="12">
        <f>I12*100/D12</f>
        <v>25</v>
      </c>
      <c r="J13" s="12">
        <f>J12*100/D12</f>
        <v>5</v>
      </c>
      <c r="K13" s="12">
        <f>K12*100/D12</f>
        <v>62.5</v>
      </c>
      <c r="L13" s="12">
        <f>L12*100/D12</f>
        <v>32.5</v>
      </c>
      <c r="M13" s="12">
        <f>M12*100/D12</f>
        <v>5</v>
      </c>
      <c r="N13" s="12">
        <f>N12*100/D12</f>
        <v>72.5</v>
      </c>
      <c r="O13" s="12">
        <f>O12*100/D12</f>
        <v>22.5</v>
      </c>
      <c r="P13" s="12">
        <f>P12*100/D12</f>
        <v>5</v>
      </c>
      <c r="Q13" s="12">
        <f>Q12*100/D12</f>
        <v>70</v>
      </c>
      <c r="R13" s="12">
        <f>R12*100/D12</f>
        <v>25</v>
      </c>
      <c r="S13" s="12">
        <f>S12*100/D12</f>
        <v>5</v>
      </c>
      <c r="T13" s="12">
        <f>T12*100/D12</f>
        <v>75</v>
      </c>
      <c r="U13" s="12">
        <f>U12*100/D12</f>
        <v>20</v>
      </c>
      <c r="V13" s="12">
        <f>V12*100/D12</f>
        <v>5</v>
      </c>
      <c r="W13" s="12">
        <f>W12*100/D12</f>
        <v>75</v>
      </c>
      <c r="X13" s="12">
        <f>X12*100/D12</f>
        <v>20</v>
      </c>
      <c r="Y13" s="12">
        <f>Y12*100/D12</f>
        <v>5</v>
      </c>
      <c r="Z13" s="12">
        <f>Z12*100/D12</f>
        <v>72.5</v>
      </c>
      <c r="AA13" s="12">
        <f>AA12*100/D12</f>
        <v>22.5</v>
      </c>
      <c r="AB13" s="12">
        <f>AB12*100/D12</f>
        <v>5</v>
      </c>
      <c r="AC13" s="12">
        <f>AC12*100/D12</f>
        <v>62.5</v>
      </c>
      <c r="AD13" s="12">
        <f>AD12*100/D12</f>
        <v>32.5</v>
      </c>
      <c r="AE13" s="12">
        <f>AE12*100/D12</f>
        <v>5</v>
      </c>
      <c r="AF13" s="12">
        <f>AF12*100/D12</f>
        <v>82.5</v>
      </c>
      <c r="AG13" s="12">
        <f>AG12*100/D12</f>
        <v>15</v>
      </c>
      <c r="AH13" s="12">
        <f>AH12*100/D12</f>
        <v>2.5</v>
      </c>
    </row>
  </sheetData>
  <mergeCells count="33">
    <mergeCell ref="L2:U2"/>
    <mergeCell ref="Q8:S8"/>
    <mergeCell ref="W8:Y8"/>
    <mergeCell ref="L3:R3"/>
    <mergeCell ref="Q7:AE7"/>
    <mergeCell ref="B2:G2"/>
    <mergeCell ref="A13:C13"/>
    <mergeCell ref="AF7:AH7"/>
    <mergeCell ref="A12:C12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23622047244094491" right="0.23622047244094491" top="0.74803149606299213" bottom="0.74803149606299213" header="0.31496062992125984" footer="0.31496062992125984"/>
  <pageSetup paperSize="9" scale="64" fitToWidth="2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3"/>
  <sheetViews>
    <sheetView topLeftCell="O1" zoomScale="80" zoomScaleNormal="80" workbookViewId="0">
      <selection sqref="A1:AK14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4" t="s">
        <v>37</v>
      </c>
      <c r="C2" s="44"/>
      <c r="D2" s="44"/>
      <c r="E2" s="44"/>
      <c r="F2" s="44"/>
      <c r="G2" s="7"/>
      <c r="H2" s="7"/>
      <c r="I2" s="7"/>
      <c r="J2" s="7"/>
      <c r="K2" s="7"/>
      <c r="L2" s="7"/>
      <c r="M2" s="7"/>
      <c r="N2" s="2"/>
      <c r="O2" s="3" t="s">
        <v>62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19</v>
      </c>
      <c r="AK2" s="35"/>
    </row>
    <row r="3" spans="1:37" ht="15.75" x14ac:dyDescent="0.25">
      <c r="A3" s="3"/>
      <c r="B3" s="36" t="s">
        <v>61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64</v>
      </c>
      <c r="P3" s="36"/>
      <c r="Q3" s="36"/>
      <c r="R3" s="36"/>
      <c r="S3" s="36"/>
      <c r="T3" s="36"/>
      <c r="U3" s="3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63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39" t="s">
        <v>6</v>
      </c>
      <c r="R7" s="39"/>
      <c r="S7" s="39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39" t="s">
        <v>7</v>
      </c>
      <c r="AJ7" s="39"/>
      <c r="AK7" s="39"/>
    </row>
    <row r="8" spans="1:37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58" t="s">
        <v>53</v>
      </c>
      <c r="I8" s="59"/>
      <c r="J8" s="59"/>
      <c r="K8" s="51" t="s">
        <v>20</v>
      </c>
      <c r="L8" s="51"/>
      <c r="M8" s="52"/>
      <c r="N8" s="54" t="s">
        <v>24</v>
      </c>
      <c r="O8" s="55"/>
      <c r="P8" s="56"/>
      <c r="Q8" s="42" t="s">
        <v>15</v>
      </c>
      <c r="R8" s="42" t="s">
        <v>16</v>
      </c>
      <c r="S8" s="42" t="s">
        <v>17</v>
      </c>
      <c r="T8" s="57" t="s">
        <v>25</v>
      </c>
      <c r="U8" s="57"/>
      <c r="V8" s="57"/>
      <c r="W8" s="57" t="s">
        <v>21</v>
      </c>
      <c r="X8" s="57"/>
      <c r="Y8" s="57"/>
      <c r="Z8" s="41" t="s">
        <v>26</v>
      </c>
      <c r="AA8" s="41"/>
      <c r="AB8" s="41"/>
      <c r="AC8" s="41" t="s">
        <v>27</v>
      </c>
      <c r="AD8" s="41"/>
      <c r="AE8" s="41"/>
      <c r="AF8" s="55" t="s">
        <v>22</v>
      </c>
      <c r="AG8" s="55"/>
      <c r="AH8" s="56"/>
      <c r="AI8" s="42" t="s">
        <v>15</v>
      </c>
      <c r="AJ8" s="42" t="s">
        <v>16</v>
      </c>
      <c r="AK8" s="42" t="s">
        <v>17</v>
      </c>
    </row>
    <row r="9" spans="1:37" ht="115.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3"/>
      <c r="R9" s="43"/>
      <c r="S9" s="4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3"/>
      <c r="AJ9" s="43"/>
      <c r="AK9" s="43"/>
    </row>
    <row r="10" spans="1:37" ht="15.75" x14ac:dyDescent="0.25">
      <c r="A10" s="5">
        <v>1</v>
      </c>
      <c r="B10" s="6" t="s">
        <v>57</v>
      </c>
      <c r="C10" s="6" t="s">
        <v>67</v>
      </c>
      <c r="D10" s="12">
        <v>20</v>
      </c>
      <c r="E10" s="12">
        <v>14</v>
      </c>
      <c r="F10" s="12">
        <v>6</v>
      </c>
      <c r="G10" s="12">
        <v>0</v>
      </c>
      <c r="H10" s="12">
        <v>15</v>
      </c>
      <c r="I10" s="12">
        <v>5</v>
      </c>
      <c r="J10" s="12">
        <v>0</v>
      </c>
      <c r="K10" s="12">
        <v>15</v>
      </c>
      <c r="L10" s="12">
        <v>5</v>
      </c>
      <c r="M10" s="12">
        <v>0</v>
      </c>
      <c r="N10" s="12">
        <v>15</v>
      </c>
      <c r="O10" s="12">
        <v>5</v>
      </c>
      <c r="P10" s="12">
        <v>0</v>
      </c>
      <c r="Q10" s="12">
        <v>14</v>
      </c>
      <c r="R10" s="12">
        <v>6</v>
      </c>
      <c r="S10" s="12">
        <v>0</v>
      </c>
      <c r="T10" s="12">
        <v>15</v>
      </c>
      <c r="U10" s="12">
        <v>5</v>
      </c>
      <c r="V10" s="12">
        <v>0</v>
      </c>
      <c r="W10" s="12">
        <v>15</v>
      </c>
      <c r="X10" s="12">
        <v>5</v>
      </c>
      <c r="Y10" s="12">
        <v>0</v>
      </c>
      <c r="Z10" s="12">
        <v>15</v>
      </c>
      <c r="AA10" s="12">
        <v>5</v>
      </c>
      <c r="AB10" s="12">
        <v>0</v>
      </c>
      <c r="AC10" s="12">
        <v>14</v>
      </c>
      <c r="AD10" s="12">
        <v>6</v>
      </c>
      <c r="AE10" s="12">
        <v>0</v>
      </c>
      <c r="AF10" s="12">
        <v>15</v>
      </c>
      <c r="AG10" s="12">
        <v>5</v>
      </c>
      <c r="AH10" s="12">
        <v>0</v>
      </c>
      <c r="AI10" s="12">
        <v>14</v>
      </c>
      <c r="AJ10" s="12">
        <v>6</v>
      </c>
      <c r="AK10" s="12">
        <v>0</v>
      </c>
    </row>
    <row r="11" spans="1:37" ht="15.75" x14ac:dyDescent="0.25">
      <c r="A11" s="5">
        <v>2</v>
      </c>
      <c r="B11" s="6" t="s">
        <v>58</v>
      </c>
      <c r="C11" s="6" t="s">
        <v>68</v>
      </c>
      <c r="D11" s="12">
        <v>23</v>
      </c>
      <c r="E11" s="12">
        <v>13</v>
      </c>
      <c r="F11" s="12">
        <v>10</v>
      </c>
      <c r="G11" s="12">
        <v>0</v>
      </c>
      <c r="H11" s="12">
        <v>20</v>
      </c>
      <c r="I11" s="12">
        <v>3</v>
      </c>
      <c r="J11" s="12">
        <v>0</v>
      </c>
      <c r="K11" s="12">
        <v>20</v>
      </c>
      <c r="L11" s="12">
        <v>3</v>
      </c>
      <c r="M11" s="12">
        <v>0</v>
      </c>
      <c r="N11" s="12">
        <v>20</v>
      </c>
      <c r="O11" s="12">
        <v>3</v>
      </c>
      <c r="P11" s="12">
        <v>0</v>
      </c>
      <c r="Q11" s="12">
        <v>17</v>
      </c>
      <c r="R11" s="12">
        <v>6</v>
      </c>
      <c r="S11" s="12">
        <v>0</v>
      </c>
      <c r="T11" s="12">
        <v>20</v>
      </c>
      <c r="U11" s="12">
        <v>3</v>
      </c>
      <c r="V11" s="12">
        <v>0</v>
      </c>
      <c r="W11" s="12">
        <v>20</v>
      </c>
      <c r="X11" s="12">
        <v>3</v>
      </c>
      <c r="Y11" s="12">
        <v>0</v>
      </c>
      <c r="Z11" s="12">
        <v>20</v>
      </c>
      <c r="AA11" s="12">
        <v>3</v>
      </c>
      <c r="AB11" s="12">
        <v>0</v>
      </c>
      <c r="AC11" s="12">
        <v>20</v>
      </c>
      <c r="AD11" s="12">
        <v>3</v>
      </c>
      <c r="AE11" s="12">
        <v>0</v>
      </c>
      <c r="AF11" s="12">
        <v>20</v>
      </c>
      <c r="AG11" s="12">
        <v>3</v>
      </c>
      <c r="AH11" s="12">
        <v>0</v>
      </c>
      <c r="AI11" s="12">
        <v>13</v>
      </c>
      <c r="AJ11" s="12">
        <v>10</v>
      </c>
      <c r="AK11" s="12">
        <v>0</v>
      </c>
    </row>
    <row r="12" spans="1:37" ht="15.75" x14ac:dyDescent="0.25">
      <c r="A12" s="47" t="s">
        <v>1</v>
      </c>
      <c r="B12" s="48"/>
      <c r="C12" s="49"/>
      <c r="D12" s="14">
        <f t="shared" ref="D12:AK12" si="0">SUM(D10:D11)</f>
        <v>43</v>
      </c>
      <c r="E12" s="12">
        <f t="shared" si="0"/>
        <v>27</v>
      </c>
      <c r="F12" s="12">
        <f t="shared" si="0"/>
        <v>16</v>
      </c>
      <c r="G12" s="12">
        <f t="shared" si="0"/>
        <v>0</v>
      </c>
      <c r="H12" s="12">
        <f t="shared" si="0"/>
        <v>35</v>
      </c>
      <c r="I12" s="12">
        <f t="shared" si="0"/>
        <v>8</v>
      </c>
      <c r="J12" s="12">
        <f t="shared" si="0"/>
        <v>0</v>
      </c>
      <c r="K12" s="12">
        <f t="shared" si="0"/>
        <v>35</v>
      </c>
      <c r="L12" s="12">
        <f t="shared" si="0"/>
        <v>8</v>
      </c>
      <c r="M12" s="12">
        <f t="shared" si="0"/>
        <v>0</v>
      </c>
      <c r="N12" s="12">
        <f t="shared" si="0"/>
        <v>35</v>
      </c>
      <c r="O12" s="12">
        <f t="shared" si="0"/>
        <v>8</v>
      </c>
      <c r="P12" s="12">
        <f t="shared" si="0"/>
        <v>0</v>
      </c>
      <c r="Q12" s="12">
        <f t="shared" si="0"/>
        <v>31</v>
      </c>
      <c r="R12" s="12">
        <f t="shared" si="0"/>
        <v>12</v>
      </c>
      <c r="S12" s="12">
        <f t="shared" si="0"/>
        <v>0</v>
      </c>
      <c r="T12" s="12">
        <f t="shared" si="0"/>
        <v>35</v>
      </c>
      <c r="U12" s="12">
        <f t="shared" si="0"/>
        <v>8</v>
      </c>
      <c r="V12" s="12">
        <f t="shared" si="0"/>
        <v>0</v>
      </c>
      <c r="W12" s="12">
        <f t="shared" si="0"/>
        <v>35</v>
      </c>
      <c r="X12" s="12">
        <f t="shared" si="0"/>
        <v>8</v>
      </c>
      <c r="Y12" s="12">
        <f t="shared" si="0"/>
        <v>0</v>
      </c>
      <c r="Z12" s="12">
        <f t="shared" si="0"/>
        <v>35</v>
      </c>
      <c r="AA12" s="12">
        <f t="shared" si="0"/>
        <v>8</v>
      </c>
      <c r="AB12" s="12">
        <f t="shared" si="0"/>
        <v>0</v>
      </c>
      <c r="AC12" s="12">
        <f t="shared" si="0"/>
        <v>34</v>
      </c>
      <c r="AD12" s="12">
        <f t="shared" si="0"/>
        <v>9</v>
      </c>
      <c r="AE12" s="12">
        <f t="shared" si="0"/>
        <v>0</v>
      </c>
      <c r="AF12" s="12">
        <f t="shared" si="0"/>
        <v>35</v>
      </c>
      <c r="AG12" s="12">
        <f t="shared" si="0"/>
        <v>8</v>
      </c>
      <c r="AH12" s="12">
        <f t="shared" si="0"/>
        <v>0</v>
      </c>
      <c r="AI12" s="12">
        <f t="shared" si="0"/>
        <v>27</v>
      </c>
      <c r="AJ12" s="12">
        <f t="shared" si="0"/>
        <v>16</v>
      </c>
      <c r="AK12" s="12">
        <f t="shared" si="0"/>
        <v>0</v>
      </c>
    </row>
    <row r="13" spans="1:37" ht="18.75" customHeight="1" x14ac:dyDescent="0.25">
      <c r="A13" s="45" t="s">
        <v>11</v>
      </c>
      <c r="B13" s="46"/>
      <c r="C13" s="46"/>
      <c r="D13" s="17">
        <f>D12*100/D12</f>
        <v>100</v>
      </c>
      <c r="E13" s="13">
        <f>E12*100/D12</f>
        <v>62.790697674418603</v>
      </c>
      <c r="F13" s="13">
        <f>F12*100/D12</f>
        <v>37.209302325581397</v>
      </c>
      <c r="G13" s="13">
        <f>G12*100/D12</f>
        <v>0</v>
      </c>
      <c r="H13" s="13">
        <f>H12*100/D12</f>
        <v>81.395348837209298</v>
      </c>
      <c r="I13" s="13">
        <f>I12*100/D12</f>
        <v>18.604651162790699</v>
      </c>
      <c r="J13" s="13">
        <f>J12*100/D12</f>
        <v>0</v>
      </c>
      <c r="K13" s="13">
        <f>K12*100/D12</f>
        <v>81.395348837209298</v>
      </c>
      <c r="L13" s="13">
        <f>L12*100/D12</f>
        <v>18.604651162790699</v>
      </c>
      <c r="M13" s="13">
        <f>M12*100/D12</f>
        <v>0</v>
      </c>
      <c r="N13" s="13">
        <f>N12*100/D12</f>
        <v>81.395348837209298</v>
      </c>
      <c r="O13" s="13">
        <f>O12*100/D12</f>
        <v>18.604651162790699</v>
      </c>
      <c r="P13" s="13">
        <f>P12*100/D12</f>
        <v>0</v>
      </c>
      <c r="Q13" s="13">
        <f>Q12*100/D12</f>
        <v>72.093023255813947</v>
      </c>
      <c r="R13" s="13">
        <f>R12*100/D12</f>
        <v>27.906976744186046</v>
      </c>
      <c r="S13" s="13">
        <f>S12*100/D12</f>
        <v>0</v>
      </c>
      <c r="T13" s="13">
        <f>T12*100/D12</f>
        <v>81.395348837209298</v>
      </c>
      <c r="U13" s="13">
        <f>U12*100/D12</f>
        <v>18.604651162790699</v>
      </c>
      <c r="V13" s="13">
        <f>V12*100/D12</f>
        <v>0</v>
      </c>
      <c r="W13" s="13">
        <f>W12*100/D12</f>
        <v>81.395348837209298</v>
      </c>
      <c r="X13" s="13">
        <f>X12*100/D12</f>
        <v>18.604651162790699</v>
      </c>
      <c r="Y13" s="13">
        <f>Y12*100/D12</f>
        <v>0</v>
      </c>
      <c r="Z13" s="13">
        <f>Z12*100/D12</f>
        <v>81.395348837209298</v>
      </c>
      <c r="AA13" s="13">
        <f>AA12*100/D12</f>
        <v>18.604651162790699</v>
      </c>
      <c r="AB13" s="13">
        <f>AB12*100/D12</f>
        <v>0</v>
      </c>
      <c r="AC13" s="13">
        <f>AC12*100/D12</f>
        <v>79.069767441860463</v>
      </c>
      <c r="AD13" s="13">
        <f>AD12*100/D12</f>
        <v>20.930232558139537</v>
      </c>
      <c r="AE13" s="13">
        <f>AE12*100/D12</f>
        <v>0</v>
      </c>
      <c r="AF13" s="13">
        <f>AF12*100/D12</f>
        <v>81.395348837209298</v>
      </c>
      <c r="AG13" s="13">
        <f>AG12*100/D12</f>
        <v>18.604651162790699</v>
      </c>
      <c r="AH13" s="13">
        <f>AH12*100/D12</f>
        <v>0</v>
      </c>
      <c r="AI13" s="13">
        <f>AI12*100/D12</f>
        <v>62.790697674418603</v>
      </c>
      <c r="AJ13" s="13">
        <f>AJ12*100/D12</f>
        <v>37.209302325581397</v>
      </c>
      <c r="AK13" s="13">
        <f>AK12*100/D12</f>
        <v>0</v>
      </c>
    </row>
  </sheetData>
  <mergeCells count="32">
    <mergeCell ref="A13:C13"/>
    <mergeCell ref="AI7:AK7"/>
    <mergeCell ref="A12:C12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0866141732283472" right="0.70866141732283472" top="0.74803149606299213" bottom="0.74803149606299213" header="0.31496062992125984" footer="0.31496062992125984"/>
  <pageSetup paperSize="9" scale="55" fitToWidth="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13"/>
  <sheetViews>
    <sheetView topLeftCell="M1" zoomScale="80" zoomScaleNormal="80" workbookViewId="0">
      <selection activeCell="A2" sqref="A2:AK13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9" ht="15.75" x14ac:dyDescent="0.25">
      <c r="A2" s="7"/>
      <c r="B2" s="44" t="s">
        <v>36</v>
      </c>
      <c r="C2" s="44"/>
      <c r="D2" s="44"/>
      <c r="E2" s="44"/>
      <c r="F2" s="44"/>
      <c r="G2" s="2"/>
      <c r="H2" s="2"/>
      <c r="I2" s="2"/>
      <c r="J2" s="2"/>
      <c r="K2" s="2"/>
      <c r="L2" s="2"/>
      <c r="M2" s="2"/>
      <c r="N2" s="2"/>
      <c r="O2" s="36" t="s">
        <v>62</v>
      </c>
      <c r="P2" s="36"/>
      <c r="Q2" s="36"/>
      <c r="R2" s="36"/>
      <c r="S2" s="3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19</v>
      </c>
      <c r="AK2" s="35"/>
    </row>
    <row r="3" spans="1:39" ht="15.75" x14ac:dyDescent="0.25">
      <c r="A3" s="3"/>
      <c r="B3" s="36" t="s">
        <v>61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64</v>
      </c>
      <c r="P3" s="36"/>
      <c r="Q3" s="36"/>
      <c r="R3" s="36"/>
      <c r="S3" s="36"/>
      <c r="T3" s="3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9" ht="15.75" x14ac:dyDescent="0.25">
      <c r="A4" s="3"/>
      <c r="G4" s="3"/>
      <c r="H4" s="3"/>
      <c r="I4" s="3"/>
      <c r="J4" s="3"/>
      <c r="K4" s="3"/>
      <c r="L4" s="3"/>
      <c r="M4" s="3"/>
      <c r="N4" s="3"/>
      <c r="O4" s="37" t="s">
        <v>63</v>
      </c>
      <c r="P4" s="37"/>
      <c r="Q4" s="37"/>
      <c r="R4" s="37"/>
      <c r="S4" s="37"/>
      <c r="T4" s="37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9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2"/>
      <c r="Q7" s="39" t="s">
        <v>6</v>
      </c>
      <c r="R7" s="39"/>
      <c r="S7" s="39"/>
      <c r="T7" s="50" t="s">
        <v>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  <c r="AI7" s="39" t="s">
        <v>7</v>
      </c>
      <c r="AJ7" s="39"/>
      <c r="AK7" s="39"/>
    </row>
    <row r="8" spans="1:39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57" t="s">
        <v>53</v>
      </c>
      <c r="I8" s="57"/>
      <c r="J8" s="57"/>
      <c r="K8" s="39" t="s">
        <v>20</v>
      </c>
      <c r="L8" s="39"/>
      <c r="M8" s="39"/>
      <c r="N8" s="41" t="s">
        <v>24</v>
      </c>
      <c r="O8" s="41"/>
      <c r="P8" s="41"/>
      <c r="Q8" s="42" t="s">
        <v>15</v>
      </c>
      <c r="R8" s="42" t="s">
        <v>16</v>
      </c>
      <c r="S8" s="42" t="s">
        <v>17</v>
      </c>
      <c r="T8" s="57" t="s">
        <v>25</v>
      </c>
      <c r="U8" s="57"/>
      <c r="V8" s="57"/>
      <c r="W8" s="57" t="s">
        <v>21</v>
      </c>
      <c r="X8" s="57"/>
      <c r="Y8" s="57"/>
      <c r="Z8" s="41" t="s">
        <v>26</v>
      </c>
      <c r="AA8" s="41"/>
      <c r="AB8" s="41"/>
      <c r="AC8" s="41" t="s">
        <v>27</v>
      </c>
      <c r="AD8" s="41"/>
      <c r="AE8" s="41"/>
      <c r="AF8" s="55" t="s">
        <v>22</v>
      </c>
      <c r="AG8" s="55"/>
      <c r="AH8" s="56"/>
      <c r="AI8" s="42" t="s">
        <v>15</v>
      </c>
      <c r="AJ8" s="42" t="s">
        <v>16</v>
      </c>
      <c r="AK8" s="42" t="s">
        <v>17</v>
      </c>
    </row>
    <row r="9" spans="1:39" ht="114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3"/>
      <c r="R9" s="43"/>
      <c r="S9" s="4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3"/>
      <c r="AJ9" s="43"/>
      <c r="AK9" s="43"/>
      <c r="AL9" s="34"/>
    </row>
    <row r="10" spans="1:39" ht="15.75" x14ac:dyDescent="0.25">
      <c r="A10" s="5">
        <v>1</v>
      </c>
      <c r="B10" s="6" t="s">
        <v>59</v>
      </c>
      <c r="C10" s="6" t="s">
        <v>69</v>
      </c>
      <c r="D10" s="12">
        <v>20</v>
      </c>
      <c r="E10" s="12">
        <v>17</v>
      </c>
      <c r="F10" s="12">
        <v>3</v>
      </c>
      <c r="G10" s="12">
        <v>0</v>
      </c>
      <c r="H10" s="12">
        <v>17</v>
      </c>
      <c r="I10" s="12">
        <v>3</v>
      </c>
      <c r="J10" s="12">
        <v>0</v>
      </c>
      <c r="K10" s="12">
        <v>17</v>
      </c>
      <c r="L10" s="12">
        <v>3</v>
      </c>
      <c r="M10" s="12">
        <v>0</v>
      </c>
      <c r="N10" s="12">
        <v>17</v>
      </c>
      <c r="O10" s="12">
        <v>3</v>
      </c>
      <c r="P10" s="12">
        <v>0</v>
      </c>
      <c r="Q10" s="12">
        <v>17</v>
      </c>
      <c r="R10" s="12">
        <v>3</v>
      </c>
      <c r="S10" s="12">
        <v>0</v>
      </c>
      <c r="T10" s="12">
        <v>17</v>
      </c>
      <c r="U10" s="12">
        <v>3</v>
      </c>
      <c r="V10" s="12">
        <v>0</v>
      </c>
      <c r="W10" s="12">
        <v>17</v>
      </c>
      <c r="X10" s="12">
        <v>3</v>
      </c>
      <c r="Y10" s="12">
        <v>0</v>
      </c>
      <c r="Z10" s="12">
        <v>17</v>
      </c>
      <c r="AA10" s="12">
        <v>3</v>
      </c>
      <c r="AB10" s="12">
        <v>0</v>
      </c>
      <c r="AC10" s="12">
        <v>17</v>
      </c>
      <c r="AD10" s="12">
        <v>3</v>
      </c>
      <c r="AE10" s="12">
        <v>0</v>
      </c>
      <c r="AF10" s="12">
        <v>17</v>
      </c>
      <c r="AG10" s="12">
        <v>3</v>
      </c>
      <c r="AH10" s="12">
        <v>0</v>
      </c>
      <c r="AI10" s="12">
        <v>17</v>
      </c>
      <c r="AJ10" s="12">
        <v>3</v>
      </c>
      <c r="AK10" s="12">
        <v>0</v>
      </c>
      <c r="AL10" s="34"/>
      <c r="AM10" s="34"/>
    </row>
    <row r="11" spans="1:39" ht="15.75" x14ac:dyDescent="0.25">
      <c r="A11" s="5">
        <v>2</v>
      </c>
      <c r="B11" s="6" t="s">
        <v>60</v>
      </c>
      <c r="C11" s="6" t="s">
        <v>70</v>
      </c>
      <c r="D11" s="12">
        <v>22</v>
      </c>
      <c r="E11" s="12">
        <v>17</v>
      </c>
      <c r="F11" s="12">
        <v>5</v>
      </c>
      <c r="G11" s="12">
        <v>0</v>
      </c>
      <c r="H11" s="12">
        <v>17</v>
      </c>
      <c r="I11" s="12">
        <v>5</v>
      </c>
      <c r="J11" s="12">
        <v>0</v>
      </c>
      <c r="K11" s="12">
        <v>17</v>
      </c>
      <c r="L11" s="12">
        <v>5</v>
      </c>
      <c r="M11" s="12">
        <v>0</v>
      </c>
      <c r="N11" s="12">
        <v>17</v>
      </c>
      <c r="O11" s="12">
        <v>5</v>
      </c>
      <c r="P11" s="12">
        <v>0</v>
      </c>
      <c r="Q11" s="12">
        <v>17</v>
      </c>
      <c r="R11" s="12">
        <v>5</v>
      </c>
      <c r="S11" s="12">
        <v>0</v>
      </c>
      <c r="T11" s="12">
        <v>17</v>
      </c>
      <c r="U11" s="12">
        <v>5</v>
      </c>
      <c r="V11" s="12">
        <v>0</v>
      </c>
      <c r="W11" s="12">
        <v>17</v>
      </c>
      <c r="X11" s="12">
        <v>5</v>
      </c>
      <c r="Y11" s="12">
        <v>0</v>
      </c>
      <c r="Z11" s="12">
        <v>17</v>
      </c>
      <c r="AA11" s="12">
        <v>5</v>
      </c>
      <c r="AB11" s="12">
        <v>0</v>
      </c>
      <c r="AC11" s="12">
        <v>17</v>
      </c>
      <c r="AD11" s="12">
        <v>5</v>
      </c>
      <c r="AE11" s="12">
        <v>0</v>
      </c>
      <c r="AF11" s="12">
        <v>17</v>
      </c>
      <c r="AG11" s="12">
        <v>5</v>
      </c>
      <c r="AH11" s="12">
        <v>0</v>
      </c>
      <c r="AI11" s="12">
        <v>17</v>
      </c>
      <c r="AJ11" s="12">
        <v>5</v>
      </c>
      <c r="AK11" s="12">
        <v>0</v>
      </c>
      <c r="AL11" s="34"/>
    </row>
    <row r="12" spans="1:39" ht="15.75" x14ac:dyDescent="0.25">
      <c r="A12" s="47" t="s">
        <v>1</v>
      </c>
      <c r="B12" s="48"/>
      <c r="C12" s="49"/>
      <c r="D12" s="14">
        <f t="shared" ref="D12:AK12" si="0">SUM(D10:D11)</f>
        <v>42</v>
      </c>
      <c r="E12" s="12">
        <f t="shared" si="0"/>
        <v>34</v>
      </c>
      <c r="F12" s="12">
        <f t="shared" si="0"/>
        <v>8</v>
      </c>
      <c r="G12" s="12">
        <f t="shared" si="0"/>
        <v>0</v>
      </c>
      <c r="H12" s="12">
        <f t="shared" si="0"/>
        <v>34</v>
      </c>
      <c r="I12" s="12">
        <f t="shared" si="0"/>
        <v>8</v>
      </c>
      <c r="J12" s="12">
        <f t="shared" si="0"/>
        <v>0</v>
      </c>
      <c r="K12" s="12">
        <f t="shared" si="0"/>
        <v>34</v>
      </c>
      <c r="L12" s="12">
        <f t="shared" si="0"/>
        <v>8</v>
      </c>
      <c r="M12" s="12">
        <f t="shared" si="0"/>
        <v>0</v>
      </c>
      <c r="N12" s="12">
        <f t="shared" si="0"/>
        <v>34</v>
      </c>
      <c r="O12" s="12">
        <f t="shared" si="0"/>
        <v>8</v>
      </c>
      <c r="P12" s="12">
        <f t="shared" si="0"/>
        <v>0</v>
      </c>
      <c r="Q12" s="12">
        <f t="shared" si="0"/>
        <v>34</v>
      </c>
      <c r="R12" s="12">
        <f t="shared" si="0"/>
        <v>8</v>
      </c>
      <c r="S12" s="12">
        <f t="shared" si="0"/>
        <v>0</v>
      </c>
      <c r="T12" s="12">
        <f t="shared" si="0"/>
        <v>34</v>
      </c>
      <c r="U12" s="12">
        <f t="shared" si="0"/>
        <v>8</v>
      </c>
      <c r="V12" s="12">
        <f t="shared" si="0"/>
        <v>0</v>
      </c>
      <c r="W12" s="12">
        <f t="shared" si="0"/>
        <v>34</v>
      </c>
      <c r="X12" s="12">
        <f t="shared" si="0"/>
        <v>8</v>
      </c>
      <c r="Y12" s="12">
        <f t="shared" si="0"/>
        <v>0</v>
      </c>
      <c r="Z12" s="12">
        <f t="shared" si="0"/>
        <v>34</v>
      </c>
      <c r="AA12" s="12">
        <f t="shared" si="0"/>
        <v>8</v>
      </c>
      <c r="AB12" s="12">
        <f t="shared" si="0"/>
        <v>0</v>
      </c>
      <c r="AC12" s="12">
        <f t="shared" si="0"/>
        <v>34</v>
      </c>
      <c r="AD12" s="12">
        <f t="shared" si="0"/>
        <v>8</v>
      </c>
      <c r="AE12" s="12">
        <f t="shared" si="0"/>
        <v>0</v>
      </c>
      <c r="AF12" s="12">
        <f t="shared" si="0"/>
        <v>34</v>
      </c>
      <c r="AG12" s="12">
        <f t="shared" si="0"/>
        <v>8</v>
      </c>
      <c r="AH12" s="12">
        <f t="shared" si="0"/>
        <v>0</v>
      </c>
      <c r="AI12" s="12">
        <f t="shared" si="0"/>
        <v>34</v>
      </c>
      <c r="AJ12" s="12">
        <f t="shared" si="0"/>
        <v>8</v>
      </c>
      <c r="AK12" s="12">
        <f t="shared" si="0"/>
        <v>0</v>
      </c>
    </row>
    <row r="13" spans="1:39" ht="21.75" customHeight="1" x14ac:dyDescent="0.25">
      <c r="A13" s="38" t="s">
        <v>11</v>
      </c>
      <c r="B13" s="38"/>
      <c r="C13" s="38"/>
      <c r="D13" s="17">
        <f>D12*100/D12</f>
        <v>100</v>
      </c>
      <c r="E13" s="13">
        <f>E12*100/D12</f>
        <v>80.952380952380949</v>
      </c>
      <c r="F13" s="13">
        <f>F12*100/D12</f>
        <v>19.047619047619047</v>
      </c>
      <c r="G13" s="13">
        <f>G12*100/D12</f>
        <v>0</v>
      </c>
      <c r="H13" s="13">
        <f>H12*100/D12</f>
        <v>80.952380952380949</v>
      </c>
      <c r="I13" s="13">
        <f>I12*100/D12</f>
        <v>19.047619047619047</v>
      </c>
      <c r="J13" s="13">
        <f>J12*100/D12</f>
        <v>0</v>
      </c>
      <c r="K13" s="13">
        <f>K12*100/D12</f>
        <v>80.952380952380949</v>
      </c>
      <c r="L13" s="13">
        <f>L12*100/D12</f>
        <v>19.047619047619047</v>
      </c>
      <c r="M13" s="13">
        <f>M12*100/D12</f>
        <v>0</v>
      </c>
      <c r="N13" s="13">
        <f>N12*100/D12</f>
        <v>80.952380952380949</v>
      </c>
      <c r="O13" s="13">
        <f>O12*100/D12</f>
        <v>19.047619047619047</v>
      </c>
      <c r="P13" s="13">
        <f>P12*100/D12</f>
        <v>0</v>
      </c>
      <c r="Q13" s="13">
        <f>Q12*100/D12</f>
        <v>80.952380952380949</v>
      </c>
      <c r="R13" s="13">
        <f>R12*100/D12</f>
        <v>19.047619047619047</v>
      </c>
      <c r="S13" s="13">
        <f>S12*100/D12</f>
        <v>0</v>
      </c>
      <c r="T13" s="13">
        <f>T12*100/D12</f>
        <v>80.952380952380949</v>
      </c>
      <c r="U13" s="13">
        <f>U12*100/D12</f>
        <v>19.047619047619047</v>
      </c>
      <c r="V13" s="13">
        <f>V12*100/D12</f>
        <v>0</v>
      </c>
      <c r="W13" s="13">
        <f>W12*100/D12</f>
        <v>80.952380952380949</v>
      </c>
      <c r="X13" s="13">
        <f>X12*100/D12</f>
        <v>19.047619047619047</v>
      </c>
      <c r="Y13" s="13">
        <f>Y12*100/D12</f>
        <v>0</v>
      </c>
      <c r="Z13" s="13">
        <f>Z12*100/D12</f>
        <v>80.952380952380949</v>
      </c>
      <c r="AA13" s="13">
        <f>AA12*100/D12</f>
        <v>19.047619047619047</v>
      </c>
      <c r="AB13" s="13">
        <f>AB12*100/D12</f>
        <v>0</v>
      </c>
      <c r="AC13" s="13">
        <f>AC12*100/D12</f>
        <v>80.952380952380949</v>
      </c>
      <c r="AD13" s="13">
        <f>AD12*100/D12</f>
        <v>19.047619047619047</v>
      </c>
      <c r="AE13" s="13">
        <f>AE12*100/D12</f>
        <v>0</v>
      </c>
      <c r="AF13" s="13">
        <f>AF12*100/D12</f>
        <v>80.952380952380949</v>
      </c>
      <c r="AG13" s="13">
        <f>AG12*100/D12</f>
        <v>19.047619047619047</v>
      </c>
      <c r="AH13" s="13">
        <f>AH12*100/D12</f>
        <v>0</v>
      </c>
      <c r="AI13" s="13">
        <f>AI12*100/D12</f>
        <v>80.952380952380949</v>
      </c>
      <c r="AJ13" s="13">
        <f>AJ12*100/D12</f>
        <v>19.047619047619047</v>
      </c>
      <c r="AK13" s="13">
        <f>AK12*100/D12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3:C13"/>
    <mergeCell ref="AI7:AK7"/>
    <mergeCell ref="A12:C12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0866141732283472" right="0.70866141732283472" top="0.74803149606299213" bottom="0.74803149606299213" header="0.31496062992125984" footer="0.31496062992125984"/>
  <pageSetup paperSize="9" scale="52" fitToWidth="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M27" sqref="M27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35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6" t="s">
        <v>2</v>
      </c>
      <c r="S2" s="36"/>
      <c r="T2" s="36"/>
      <c r="U2" s="36"/>
      <c r="V2" s="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19</v>
      </c>
      <c r="AN2" s="35"/>
    </row>
    <row r="3" spans="1:40" ht="15.75" x14ac:dyDescent="0.25">
      <c r="A3" s="3"/>
      <c r="B3" s="36" t="s">
        <v>13</v>
      </c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6" t="s">
        <v>41</v>
      </c>
      <c r="S3" s="36"/>
      <c r="T3" s="36"/>
      <c r="U3" s="36"/>
      <c r="V3" s="36"/>
      <c r="W3" s="3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29</v>
      </c>
      <c r="S4" s="37"/>
      <c r="T4" s="37"/>
      <c r="U4" s="37"/>
      <c r="V4" s="37"/>
      <c r="W4" s="37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1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50" t="s">
        <v>8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2"/>
      <c r="T7" s="39" t="s">
        <v>6</v>
      </c>
      <c r="U7" s="39"/>
      <c r="V7" s="39"/>
      <c r="W7" s="50" t="s">
        <v>9</v>
      </c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2"/>
      <c r="AL7" s="39" t="s">
        <v>7</v>
      </c>
      <c r="AM7" s="39"/>
      <c r="AN7" s="39"/>
    </row>
    <row r="8" spans="1:40" ht="15.75" customHeight="1" x14ac:dyDescent="0.25">
      <c r="A8" s="41"/>
      <c r="B8" s="39"/>
      <c r="C8" s="39"/>
      <c r="D8" s="39"/>
      <c r="E8" s="42" t="s">
        <v>15</v>
      </c>
      <c r="F8" s="42" t="s">
        <v>16</v>
      </c>
      <c r="G8" s="42" t="s">
        <v>17</v>
      </c>
      <c r="H8" s="66" t="s">
        <v>54</v>
      </c>
      <c r="I8" s="67"/>
      <c r="J8" s="68"/>
      <c r="K8" s="63" t="s">
        <v>20</v>
      </c>
      <c r="L8" s="64"/>
      <c r="M8" s="65"/>
      <c r="N8" s="60" t="s">
        <v>28</v>
      </c>
      <c r="O8" s="61"/>
      <c r="P8" s="62"/>
      <c r="Q8" s="54" t="s">
        <v>24</v>
      </c>
      <c r="R8" s="55"/>
      <c r="S8" s="56"/>
      <c r="T8" s="42" t="s">
        <v>15</v>
      </c>
      <c r="U8" s="42" t="s">
        <v>16</v>
      </c>
      <c r="V8" s="42" t="s">
        <v>17</v>
      </c>
      <c r="W8" s="57" t="s">
        <v>25</v>
      </c>
      <c r="X8" s="57"/>
      <c r="Y8" s="57"/>
      <c r="Z8" s="57" t="s">
        <v>21</v>
      </c>
      <c r="AA8" s="57"/>
      <c r="AB8" s="57"/>
      <c r="AC8" s="41" t="s">
        <v>26</v>
      </c>
      <c r="AD8" s="41"/>
      <c r="AE8" s="41"/>
      <c r="AF8" s="41" t="s">
        <v>27</v>
      </c>
      <c r="AG8" s="41"/>
      <c r="AH8" s="41"/>
      <c r="AI8" s="55" t="s">
        <v>22</v>
      </c>
      <c r="AJ8" s="55"/>
      <c r="AK8" s="56"/>
      <c r="AL8" s="42" t="s">
        <v>15</v>
      </c>
      <c r="AM8" s="42" t="s">
        <v>16</v>
      </c>
      <c r="AN8" s="42" t="s">
        <v>17</v>
      </c>
    </row>
    <row r="9" spans="1:40" ht="126.75" customHeight="1" x14ac:dyDescent="0.25">
      <c r="A9" s="41"/>
      <c r="B9" s="39"/>
      <c r="C9" s="39"/>
      <c r="D9" s="39"/>
      <c r="E9" s="43"/>
      <c r="F9" s="43"/>
      <c r="G9" s="4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3"/>
      <c r="U9" s="43"/>
      <c r="V9" s="43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3"/>
      <c r="AM9" s="43"/>
      <c r="AN9" s="43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7" t="s">
        <v>1</v>
      </c>
      <c r="B17" s="48"/>
      <c r="C17" s="49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8" t="s">
        <v>11</v>
      </c>
      <c r="B18" s="38"/>
      <c r="C18" s="38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"/>
  <sheetViews>
    <sheetView tabSelected="1" topLeftCell="F1" zoomScaleNormal="100" workbookViewId="0">
      <selection sqref="A1:AD16"/>
    </sheetView>
  </sheetViews>
  <sheetFormatPr defaultRowHeight="15" x14ac:dyDescent="0.25"/>
  <cols>
    <col min="1" max="1" width="22.140625" customWidth="1"/>
    <col min="2" max="2" width="7.5703125" customWidth="1"/>
    <col min="3" max="3" width="6.85546875" customWidth="1"/>
    <col min="4" max="4" width="10" customWidth="1"/>
    <col min="5" max="5" width="7.28515625" customWidth="1"/>
    <col min="6" max="6" width="9.140625" customWidth="1"/>
    <col min="7" max="7" width="7.28515625" customWidth="1"/>
    <col min="8" max="8" width="9.5703125" bestFit="1" customWidth="1"/>
    <col min="9" max="23" width="9.28515625" bestFit="1" customWidth="1"/>
  </cols>
  <sheetData>
    <row r="1" spans="1:29" x14ac:dyDescent="0.25">
      <c r="T1" s="69"/>
      <c r="U1" s="69"/>
      <c r="AB1" s="35" t="s">
        <v>19</v>
      </c>
      <c r="AC1" s="35"/>
    </row>
    <row r="2" spans="1:29" ht="15.75" x14ac:dyDescent="0.25">
      <c r="H2" s="7" t="s">
        <v>34</v>
      </c>
      <c r="I2" s="2"/>
      <c r="K2" s="2"/>
      <c r="L2" s="2"/>
      <c r="O2" s="36" t="s">
        <v>62</v>
      </c>
      <c r="P2" s="36"/>
      <c r="Q2" s="36"/>
      <c r="R2" s="36"/>
      <c r="S2" s="36"/>
      <c r="T2" s="3"/>
      <c r="U2" s="3"/>
    </row>
    <row r="3" spans="1:29" ht="15.75" x14ac:dyDescent="0.25">
      <c r="A3" s="3"/>
      <c r="B3" s="3"/>
      <c r="C3" s="3"/>
      <c r="D3" s="3"/>
      <c r="E3" s="3"/>
      <c r="F3" s="3"/>
      <c r="G3" s="3"/>
      <c r="H3" s="53" t="s">
        <v>61</v>
      </c>
      <c r="I3" s="53"/>
      <c r="J3" s="53"/>
      <c r="K3" s="53"/>
      <c r="L3" s="53"/>
      <c r="M3" s="53"/>
      <c r="N3" s="2"/>
      <c r="O3" s="53" t="s">
        <v>64</v>
      </c>
      <c r="P3" s="53"/>
      <c r="Q3" s="53"/>
      <c r="R3" s="53"/>
      <c r="S3" s="53"/>
      <c r="T3" s="53"/>
      <c r="U3" s="3"/>
      <c r="V3" s="3"/>
      <c r="W3" s="3"/>
    </row>
    <row r="4" spans="1:29" ht="15.75" x14ac:dyDescent="0.25">
      <c r="I4" s="8"/>
      <c r="K4" s="3"/>
      <c r="L4" s="3"/>
      <c r="O4" s="37" t="s">
        <v>63</v>
      </c>
      <c r="P4" s="37"/>
      <c r="Q4" s="37"/>
      <c r="R4" s="37"/>
      <c r="S4" s="37"/>
      <c r="T4" s="37"/>
      <c r="U4" s="3"/>
      <c r="V4" s="3"/>
      <c r="W4" s="3"/>
    </row>
    <row r="5" spans="1:2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9" ht="15.75" x14ac:dyDescent="0.25">
      <c r="A6" s="4"/>
      <c r="B6" s="4"/>
      <c r="C6" s="4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9" ht="15.75" customHeight="1" x14ac:dyDescent="0.25">
      <c r="A7" s="42" t="s">
        <v>44</v>
      </c>
      <c r="B7" s="39" t="s">
        <v>45</v>
      </c>
      <c r="C7" s="39"/>
      <c r="D7" s="39" t="s">
        <v>46</v>
      </c>
      <c r="E7" s="39"/>
      <c r="F7" s="39"/>
      <c r="G7" s="39"/>
      <c r="H7" s="39" t="s">
        <v>14</v>
      </c>
      <c r="I7" s="39" t="s">
        <v>5</v>
      </c>
      <c r="J7" s="39"/>
      <c r="K7" s="39"/>
      <c r="L7" s="39" t="s">
        <v>8</v>
      </c>
      <c r="M7" s="39"/>
      <c r="N7" s="39"/>
      <c r="O7" s="39" t="s">
        <v>6</v>
      </c>
      <c r="P7" s="39"/>
      <c r="Q7" s="39"/>
      <c r="R7" s="39" t="s">
        <v>9</v>
      </c>
      <c r="S7" s="39"/>
      <c r="T7" s="39"/>
      <c r="U7" s="39" t="s">
        <v>7</v>
      </c>
      <c r="V7" s="39"/>
      <c r="W7" s="39"/>
      <c r="X7" s="41" t="s">
        <v>43</v>
      </c>
      <c r="Y7" s="41"/>
      <c r="Z7" s="41"/>
      <c r="AA7" s="41"/>
      <c r="AB7" s="41"/>
      <c r="AC7" s="41"/>
    </row>
    <row r="8" spans="1:29" ht="63" x14ac:dyDescent="0.25">
      <c r="A8" s="43"/>
      <c r="B8" s="33" t="s">
        <v>47</v>
      </c>
      <c r="C8" s="33" t="s">
        <v>48</v>
      </c>
      <c r="D8" s="33" t="s">
        <v>49</v>
      </c>
      <c r="E8" s="33" t="s">
        <v>50</v>
      </c>
      <c r="F8" s="33" t="s">
        <v>51</v>
      </c>
      <c r="G8" s="33" t="s">
        <v>52</v>
      </c>
      <c r="H8" s="39"/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16</v>
      </c>
      <c r="T8" s="1" t="s">
        <v>17</v>
      </c>
      <c r="U8" s="1" t="s">
        <v>15</v>
      </c>
      <c r="V8" s="1" t="s">
        <v>16</v>
      </c>
      <c r="W8" s="1" t="s">
        <v>17</v>
      </c>
      <c r="X8" s="1" t="s">
        <v>15</v>
      </c>
      <c r="Y8" s="1" t="s">
        <v>11</v>
      </c>
      <c r="Z8" s="1" t="s">
        <v>16</v>
      </c>
      <c r="AA8" s="26" t="s">
        <v>11</v>
      </c>
      <c r="AB8" s="1" t="s">
        <v>17</v>
      </c>
      <c r="AC8" s="1" t="s">
        <v>11</v>
      </c>
    </row>
    <row r="9" spans="1:29" ht="15.75" x14ac:dyDescent="0.25">
      <c r="A9" s="18" t="s">
        <v>30</v>
      </c>
      <c r="B9" s="18"/>
      <c r="C9" s="18"/>
      <c r="D9" s="18"/>
      <c r="E9" s="18"/>
      <c r="F9" s="18"/>
      <c r="G9" s="18"/>
      <c r="H9" s="12"/>
      <c r="I9" s="12"/>
      <c r="J9" s="12"/>
      <c r="K9" s="12"/>
      <c r="L9" s="15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5">
        <f>(I9+L9+O9+R9+U9)/5</f>
        <v>0</v>
      </c>
      <c r="Y9" s="5" t="e">
        <f>X9*100/H9</f>
        <v>#DIV/0!</v>
      </c>
      <c r="Z9" s="5">
        <f>(J9+M9+P9+S9+V9)/5</f>
        <v>0</v>
      </c>
      <c r="AA9" s="5" t="e">
        <f>Z9*100/H9</f>
        <v>#DIV/0!</v>
      </c>
      <c r="AB9" s="28">
        <f>(K9+N9+Q9+T9+W9)/5</f>
        <v>0</v>
      </c>
      <c r="AC9" s="5" t="e">
        <f>AB9*100/H9</f>
        <v>#DIV/0!</v>
      </c>
    </row>
    <row r="10" spans="1:29" ht="15.75" x14ac:dyDescent="0.25">
      <c r="A10" s="18" t="s">
        <v>31</v>
      </c>
      <c r="B10" s="18">
        <v>0</v>
      </c>
      <c r="C10" s="18">
        <v>40</v>
      </c>
      <c r="D10" s="18">
        <v>1</v>
      </c>
      <c r="E10" s="18">
        <v>0</v>
      </c>
      <c r="F10" s="18">
        <v>0</v>
      </c>
      <c r="G10" s="18">
        <v>0</v>
      </c>
      <c r="H10" s="12">
        <v>40</v>
      </c>
      <c r="I10" s="12">
        <v>26</v>
      </c>
      <c r="J10" s="12">
        <v>12</v>
      </c>
      <c r="K10" s="12">
        <v>2</v>
      </c>
      <c r="L10" s="12">
        <v>28</v>
      </c>
      <c r="M10" s="12">
        <v>10</v>
      </c>
      <c r="N10" s="12">
        <v>2</v>
      </c>
      <c r="O10" s="12">
        <v>29</v>
      </c>
      <c r="P10" s="12">
        <v>9</v>
      </c>
      <c r="Q10" s="12">
        <v>2</v>
      </c>
      <c r="R10" s="12">
        <v>28</v>
      </c>
      <c r="S10" s="12">
        <v>10</v>
      </c>
      <c r="T10" s="12">
        <v>2</v>
      </c>
      <c r="U10" s="12">
        <v>33</v>
      </c>
      <c r="V10" s="12">
        <v>6</v>
      </c>
      <c r="W10" s="12">
        <v>1</v>
      </c>
      <c r="X10" s="5">
        <f>(I10+L10+O10+R10+U10)/5</f>
        <v>28.8</v>
      </c>
      <c r="Y10" s="5">
        <f>X10*100/H10</f>
        <v>72</v>
      </c>
      <c r="Z10" s="5">
        <f>(J10+M10+P10+S10+V10)/5</f>
        <v>9.4</v>
      </c>
      <c r="AA10" s="5">
        <f>Z10*100/H10</f>
        <v>23.5</v>
      </c>
      <c r="AB10" s="28">
        <f>(K10+N10+Q10+T10+W10)/5</f>
        <v>1.8</v>
      </c>
      <c r="AC10" s="5">
        <f>AB10*100/H10</f>
        <v>4.5</v>
      </c>
    </row>
    <row r="11" spans="1:29" ht="15.75" x14ac:dyDescent="0.25">
      <c r="A11" s="18" t="s">
        <v>32</v>
      </c>
      <c r="B11" s="18">
        <v>0</v>
      </c>
      <c r="C11" s="18">
        <v>43</v>
      </c>
      <c r="D11" s="18">
        <v>1</v>
      </c>
      <c r="E11" s="18">
        <v>0</v>
      </c>
      <c r="F11" s="18">
        <v>0</v>
      </c>
      <c r="G11" s="18">
        <v>0</v>
      </c>
      <c r="H11" s="12">
        <v>43</v>
      </c>
      <c r="I11" s="12">
        <v>27</v>
      </c>
      <c r="J11" s="12">
        <v>16</v>
      </c>
      <c r="K11" s="12">
        <v>0</v>
      </c>
      <c r="L11" s="12">
        <v>35</v>
      </c>
      <c r="M11" s="12">
        <v>8</v>
      </c>
      <c r="N11" s="12">
        <v>0</v>
      </c>
      <c r="O11" s="12">
        <v>31</v>
      </c>
      <c r="P11" s="12">
        <v>12</v>
      </c>
      <c r="Q11" s="12">
        <v>0</v>
      </c>
      <c r="R11" s="12">
        <v>35</v>
      </c>
      <c r="S11" s="12">
        <v>8</v>
      </c>
      <c r="T11" s="12">
        <v>0</v>
      </c>
      <c r="U11" s="12">
        <v>27</v>
      </c>
      <c r="V11" s="12">
        <v>16</v>
      </c>
      <c r="W11" s="12">
        <v>0</v>
      </c>
      <c r="X11" s="5">
        <f>(I11+L11+O11+R11+U11)/5</f>
        <v>31</v>
      </c>
      <c r="Y11" s="5">
        <f>X11*100/H11</f>
        <v>72.093023255813947</v>
      </c>
      <c r="Z11" s="5">
        <f>(J11+M11+P11+S11+V11)/5</f>
        <v>12</v>
      </c>
      <c r="AA11" s="5">
        <f>Z11*100/H11</f>
        <v>27.906976744186046</v>
      </c>
      <c r="AB11" s="28">
        <f>(K11+N11+Q11+T11+W11)/5</f>
        <v>0</v>
      </c>
      <c r="AC11" s="5">
        <f>AB11*100/H11</f>
        <v>0</v>
      </c>
    </row>
    <row r="12" spans="1:29" ht="15.75" x14ac:dyDescent="0.25">
      <c r="A12" s="18" t="s">
        <v>33</v>
      </c>
      <c r="B12" s="18">
        <v>0</v>
      </c>
      <c r="C12" s="18">
        <v>42</v>
      </c>
      <c r="D12" s="18">
        <v>1</v>
      </c>
      <c r="E12" s="18">
        <v>0</v>
      </c>
      <c r="F12" s="18">
        <v>0</v>
      </c>
      <c r="G12" s="18">
        <v>0</v>
      </c>
      <c r="H12" s="12">
        <v>42</v>
      </c>
      <c r="I12" s="12">
        <v>34</v>
      </c>
      <c r="J12" s="12">
        <v>8</v>
      </c>
      <c r="K12" s="12">
        <v>0</v>
      </c>
      <c r="L12" s="12">
        <v>34</v>
      </c>
      <c r="M12" s="12">
        <v>8</v>
      </c>
      <c r="N12" s="12">
        <v>0</v>
      </c>
      <c r="O12" s="12">
        <v>34</v>
      </c>
      <c r="P12" s="12">
        <v>8</v>
      </c>
      <c r="Q12" s="12">
        <v>0</v>
      </c>
      <c r="R12" s="12">
        <v>34</v>
      </c>
      <c r="S12" s="12">
        <v>8</v>
      </c>
      <c r="T12" s="12">
        <v>0</v>
      </c>
      <c r="U12" s="12">
        <v>34</v>
      </c>
      <c r="V12" s="12">
        <v>8</v>
      </c>
      <c r="W12" s="12">
        <v>0</v>
      </c>
      <c r="X12" s="5">
        <f>(I12+L12+O12+R12+U12)/5</f>
        <v>34</v>
      </c>
      <c r="Y12" s="5">
        <f>X12*100/H12</f>
        <v>80.952380952380949</v>
      </c>
      <c r="Z12" s="5">
        <f>(J12+M12+P12+S12+V12)/5</f>
        <v>8</v>
      </c>
      <c r="AA12" s="5">
        <f>Z12*100/H12</f>
        <v>19.047619047619047</v>
      </c>
      <c r="AB12" s="28">
        <f>(K12+N12+Q12+T12+W12)/5</f>
        <v>0</v>
      </c>
      <c r="AC12" s="5">
        <f>AB12*100/H12</f>
        <v>0</v>
      </c>
    </row>
    <row r="13" spans="1:29" ht="15.75" x14ac:dyDescent="0.25">
      <c r="A13" s="18" t="s">
        <v>42</v>
      </c>
      <c r="B13" s="18"/>
      <c r="C13" s="18"/>
      <c r="D13" s="18"/>
      <c r="E13" s="18"/>
      <c r="F13" s="18"/>
      <c r="G13" s="18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5">
        <f>(I13+L13+O13+R13+U13)/5</f>
        <v>0</v>
      </c>
      <c r="Y13" s="5" t="e">
        <f>X13*100/H13</f>
        <v>#DIV/0!</v>
      </c>
      <c r="Z13" s="5">
        <f>(J13+M13+P13+S13+V13)/5</f>
        <v>0</v>
      </c>
      <c r="AA13" s="5" t="e">
        <f>Z13*100/H13</f>
        <v>#DIV/0!</v>
      </c>
      <c r="AB13" s="28">
        <f>(K13+N13+Q13+T13+W13)/5</f>
        <v>0</v>
      </c>
      <c r="AC13" s="5" t="e">
        <f>AB13*100/H13</f>
        <v>#DIV/0!</v>
      </c>
    </row>
    <row r="14" spans="1:29" ht="15.75" x14ac:dyDescent="0.25">
      <c r="A14" s="14" t="s">
        <v>1</v>
      </c>
      <c r="B14" s="14"/>
      <c r="C14" s="14">
        <v>125</v>
      </c>
      <c r="D14" s="14"/>
      <c r="E14" s="14"/>
      <c r="F14" s="14"/>
      <c r="G14" s="14"/>
      <c r="H14" s="14">
        <f>H9+H10+H11+H12+H13</f>
        <v>125</v>
      </c>
      <c r="I14" s="14">
        <f t="shared" ref="I14:W14" si="0">I9+I10+I11+I12+I13</f>
        <v>87</v>
      </c>
      <c r="J14" s="14">
        <f t="shared" si="0"/>
        <v>36</v>
      </c>
      <c r="K14" s="14">
        <f t="shared" si="0"/>
        <v>2</v>
      </c>
      <c r="L14" s="14">
        <f t="shared" si="0"/>
        <v>97</v>
      </c>
      <c r="M14" s="14">
        <f t="shared" si="0"/>
        <v>26</v>
      </c>
      <c r="N14" s="14">
        <f t="shared" si="0"/>
        <v>2</v>
      </c>
      <c r="O14" s="14">
        <f t="shared" si="0"/>
        <v>94</v>
      </c>
      <c r="P14" s="14">
        <f t="shared" si="0"/>
        <v>29</v>
      </c>
      <c r="Q14" s="14">
        <f t="shared" si="0"/>
        <v>2</v>
      </c>
      <c r="R14" s="14">
        <f t="shared" si="0"/>
        <v>97</v>
      </c>
      <c r="S14" s="14">
        <f t="shared" si="0"/>
        <v>26</v>
      </c>
      <c r="T14" s="14">
        <f t="shared" si="0"/>
        <v>2</v>
      </c>
      <c r="U14" s="14">
        <f t="shared" si="0"/>
        <v>94</v>
      </c>
      <c r="V14" s="14">
        <f t="shared" si="0"/>
        <v>30</v>
      </c>
      <c r="W14" s="14">
        <f t="shared" si="0"/>
        <v>1</v>
      </c>
      <c r="X14" s="5"/>
      <c r="Y14" s="6"/>
      <c r="Z14" s="5"/>
      <c r="AA14" s="6"/>
      <c r="AB14" s="28"/>
      <c r="AC14" s="6"/>
    </row>
    <row r="15" spans="1:29" ht="17.25" customHeight="1" x14ac:dyDescent="0.25">
      <c r="A15" s="27" t="s">
        <v>12</v>
      </c>
      <c r="B15" s="27"/>
      <c r="C15" s="27"/>
      <c r="D15" s="27"/>
      <c r="E15" s="27"/>
      <c r="F15" s="27"/>
      <c r="G15" s="27"/>
      <c r="H15" s="16">
        <f>H14*100/H14</f>
        <v>100</v>
      </c>
      <c r="I15" s="13">
        <f>I14*100/H14</f>
        <v>69.599999999999994</v>
      </c>
      <c r="J15" s="13">
        <f>J14*100/H14</f>
        <v>28.8</v>
      </c>
      <c r="K15" s="13">
        <f>K14*100/H14</f>
        <v>1.6</v>
      </c>
      <c r="L15" s="13">
        <f>L14*100/H14</f>
        <v>77.599999999999994</v>
      </c>
      <c r="M15" s="13">
        <f>M14*100/H14</f>
        <v>20.8</v>
      </c>
      <c r="N15" s="13">
        <f>N14*100/H14</f>
        <v>1.6</v>
      </c>
      <c r="O15" s="13">
        <f>O14*100/H14</f>
        <v>75.2</v>
      </c>
      <c r="P15" s="13">
        <f>P14*100/H14</f>
        <v>23.2</v>
      </c>
      <c r="Q15" s="13">
        <f>Q14*100/H14</f>
        <v>1.6</v>
      </c>
      <c r="R15" s="13">
        <f>R14*100/H14</f>
        <v>77.599999999999994</v>
      </c>
      <c r="S15" s="13">
        <f>S14*100/H14</f>
        <v>20.8</v>
      </c>
      <c r="T15" s="13">
        <f>T14*100/H14</f>
        <v>1.6</v>
      </c>
      <c r="U15" s="13">
        <f>U14*100/H14</f>
        <v>75.2</v>
      </c>
      <c r="V15" s="13">
        <f>V14*100/H14</f>
        <v>24</v>
      </c>
      <c r="W15" s="13">
        <f>W14*100/H14</f>
        <v>0.8</v>
      </c>
      <c r="X15" s="25"/>
      <c r="Y15" s="25"/>
      <c r="Z15" s="25"/>
      <c r="AA15" s="25"/>
      <c r="AB15" s="25"/>
      <c r="AC15" s="25"/>
    </row>
    <row r="16" spans="1:29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x14ac:dyDescent="0.25">
      <c r="A20" s="9"/>
      <c r="B20" s="9"/>
      <c r="C20" s="9"/>
      <c r="D20" s="9"/>
      <c r="E20" s="9"/>
      <c r="F20" s="9"/>
      <c r="G20" s="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x14ac:dyDescent="0.25">
      <c r="A21" s="10"/>
      <c r="B21" s="10"/>
      <c r="C21" s="10"/>
      <c r="D21" s="10"/>
      <c r="E21" s="10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</sheetData>
  <mergeCells count="16">
    <mergeCell ref="X7:AC7"/>
    <mergeCell ref="T1:U1"/>
    <mergeCell ref="U7:W7"/>
    <mergeCell ref="O2:S2"/>
    <mergeCell ref="A7:A8"/>
    <mergeCell ref="H7:H8"/>
    <mergeCell ref="I7:K7"/>
    <mergeCell ref="L7:N7"/>
    <mergeCell ref="O7:Q7"/>
    <mergeCell ref="R7:T7"/>
    <mergeCell ref="H3:M3"/>
    <mergeCell ref="AB1:AC1"/>
    <mergeCell ref="O3:T3"/>
    <mergeCell ref="O4:T4"/>
    <mergeCell ref="B7:C7"/>
    <mergeCell ref="D7:G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2026-04-29T13:07:25Z</cp:lastPrinted>
  <dcterms:created xsi:type="dcterms:W3CDTF">2022-12-22T06:57:03Z</dcterms:created>
  <dcterms:modified xsi:type="dcterms:W3CDTF">2026-04-29T13:08:24Z</dcterms:modified>
</cp:coreProperties>
</file>